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pivotCache/pivotCacheDefinition14.xml" ContentType="application/vnd.openxmlformats-officedocument.spreadsheetml.pivotCacheDefinition+xml"/>
  <Override PartName="/xl/pivotCache/pivotCacheRecords14.xml" ContentType="application/vnd.openxmlformats-officedocument.spreadsheetml.pivotCacheRecords+xml"/>
  <Override PartName="/xl/pivotCache/pivotCacheDefinition15.xml" ContentType="application/vnd.openxmlformats-officedocument.spreadsheetml.pivotCacheDefinition+xml"/>
  <Override PartName="/xl/pivotCache/pivotCacheRecords15.xml" ContentType="application/vnd.openxmlformats-officedocument.spreadsheetml.pivotCacheRecords+xml"/>
  <Override PartName="/xl/pivotCache/pivotCacheDefinition16.xml" ContentType="application/vnd.openxmlformats-officedocument.spreadsheetml.pivotCacheDefinition+xml"/>
  <Override PartName="/xl/pivotCache/pivotCacheRecords16.xml" ContentType="application/vnd.openxmlformats-officedocument.spreadsheetml.pivotCacheRecords+xml"/>
  <Override PartName="/xl/pivotCache/pivotCacheDefinition17.xml" ContentType="application/vnd.openxmlformats-officedocument.spreadsheetml.pivotCacheDefinition+xml"/>
  <Override PartName="/xl/pivotCache/pivotCacheRecords17.xml" ContentType="application/vnd.openxmlformats-officedocument.spreadsheetml.pivotCacheRecords+xml"/>
  <Override PartName="/xl/pivotCache/pivotCacheDefinition18.xml" ContentType="application/vnd.openxmlformats-officedocument.spreadsheetml.pivotCacheDefinition+xml"/>
  <Override PartName="/xl/pivotCache/pivotCacheRecords18.xml" ContentType="application/vnd.openxmlformats-officedocument.spreadsheetml.pivotCacheRecords+xml"/>
  <Override PartName="/xl/pivotCache/pivotCacheDefinition19.xml" ContentType="application/vnd.openxmlformats-officedocument.spreadsheetml.pivotCacheDefinition+xml"/>
  <Override PartName="/xl/pivotCache/pivotCacheRecords19.xml" ContentType="application/vnd.openxmlformats-officedocument.spreadsheetml.pivotCacheRecords+xml"/>
  <Override PartName="/xl/pivotCache/pivotCacheDefinition20.xml" ContentType="application/vnd.openxmlformats-officedocument.spreadsheetml.pivotCacheDefinition+xml"/>
  <Override PartName="/xl/pivotCache/pivotCacheRecords20.xml" ContentType="application/vnd.openxmlformats-officedocument.spreadsheetml.pivotCacheRecords+xml"/>
  <Override PartName="/xl/pivotCache/pivotCacheDefinition21.xml" ContentType="application/vnd.openxmlformats-officedocument.spreadsheetml.pivotCacheDefinition+xml"/>
  <Override PartName="/xl/pivotCache/pivotCacheRecords21.xml" ContentType="application/vnd.openxmlformats-officedocument.spreadsheetml.pivotCacheRecords+xml"/>
  <Override PartName="/xl/pivotCache/pivotCacheDefinition22.xml" ContentType="application/vnd.openxmlformats-officedocument.spreadsheetml.pivotCacheDefinition+xml"/>
  <Override PartName="/xl/pivotCache/pivotCacheRecords22.xml" ContentType="application/vnd.openxmlformats-officedocument.spreadsheetml.pivotCacheRecords+xml"/>
  <Override PartName="/xl/pivotCache/pivotCacheDefinition23.xml" ContentType="application/vnd.openxmlformats-officedocument.spreadsheetml.pivotCacheDefinition+xml"/>
  <Override PartName="/xl/pivotCache/pivotCacheRecords2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pivotTables/pivotTable35.xml" ContentType="application/vnd.openxmlformats-officedocument.spreadsheetml.pivotTable+xml"/>
  <Override PartName="/xl/pivotTables/pivotTable36.xml" ContentType="application/vnd.openxmlformats-officedocument.spreadsheetml.pivotTable+xml"/>
  <Override PartName="/xl/pivotTables/pivotTable37.xml" ContentType="application/vnd.openxmlformats-officedocument.spreadsheetml.pivotTable+xml"/>
  <Override PartName="/xl/pivotTables/pivotTable38.xml" ContentType="application/vnd.openxmlformats-officedocument.spreadsheetml.pivotTable+xml"/>
  <Override PartName="/xl/pivotTables/pivotTable39.xml" ContentType="application/vnd.openxmlformats-officedocument.spreadsheetml.pivotTable+xml"/>
  <Override PartName="/xl/pivotTables/pivotTable40.xml" ContentType="application/vnd.openxmlformats-officedocument.spreadsheetml.pivotTable+xml"/>
  <Override PartName="/xl/pivotTables/pivotTable41.xml" ContentType="application/vnd.openxmlformats-officedocument.spreadsheetml.pivotTable+xml"/>
  <Override PartName="/xl/pivotTables/pivotTable42.xml" ContentType="application/vnd.openxmlformats-officedocument.spreadsheetml.pivotTable+xml"/>
  <Override PartName="/xl/pivotTables/pivotTable43.xml" ContentType="application/vnd.openxmlformats-officedocument.spreadsheetml.pivotTable+xml"/>
  <Override PartName="/xl/pivotTables/pivotTable44.xml" ContentType="application/vnd.openxmlformats-officedocument.spreadsheetml.pivotTable+xml"/>
  <Override PartName="/xl/pivotTables/pivotTable45.xml" ContentType="application/vnd.openxmlformats-officedocument.spreadsheetml.pivotTable+xml"/>
  <Override PartName="/xl/pivotTables/pivotTable46.xml" ContentType="application/vnd.openxmlformats-officedocument.spreadsheetml.pivotTable+xml"/>
  <Override PartName="/xl/pivotTables/pivotTable47.xml" ContentType="application/vnd.openxmlformats-officedocument.spreadsheetml.pivotTable+xml"/>
  <Override PartName="/xl/pivotTables/pivotTable48.xml" ContentType="application/vnd.openxmlformats-officedocument.spreadsheetml.pivotTable+xml"/>
  <Override PartName="/xl/pivotTables/pivotTable49.xml" ContentType="application/vnd.openxmlformats-officedocument.spreadsheetml.pivotTable+xml"/>
  <Override PartName="/xl/pivotTables/pivotTable50.xml" ContentType="application/vnd.openxmlformats-officedocument.spreadsheetml.pivotTable+xml"/>
  <Override PartName="/xl/pivotTables/pivotTable51.xml" ContentType="application/vnd.openxmlformats-officedocument.spreadsheetml.pivotTable+xml"/>
  <Override PartName="/xl/pivotTables/pivotTable52.xml" ContentType="application/vnd.openxmlformats-officedocument.spreadsheetml.pivotTable+xml"/>
  <Override PartName="/xl/pivotTables/pivotTable53.xml" ContentType="application/vnd.openxmlformats-officedocument.spreadsheetml.pivotTable+xml"/>
  <Override PartName="/xl/pivotTables/pivotTable54.xml" ContentType="application/vnd.openxmlformats-officedocument.spreadsheetml.pivotTable+xml"/>
  <Override PartName="/xl/pivotTables/pivotTable55.xml" ContentType="application/vnd.openxmlformats-officedocument.spreadsheetml.pivotTable+xml"/>
  <Override PartName="/xl/pivotTables/pivotTable56.xml" ContentType="application/vnd.openxmlformats-officedocument.spreadsheetml.pivotTable+xml"/>
  <Override PartName="/xl/pivotTables/pivotTable57.xml" ContentType="application/vnd.openxmlformats-officedocument.spreadsheetml.pivotTable+xml"/>
  <Override PartName="/xl/pivotTables/pivotTable58.xml" ContentType="application/vnd.openxmlformats-officedocument.spreadsheetml.pivotTable+xml"/>
  <Override PartName="/xl/pivotTables/pivotTable59.xml" ContentType="application/vnd.openxmlformats-officedocument.spreadsheetml.pivotTable+xml"/>
  <Override PartName="/xl/pivotTables/pivotTable60.xml" ContentType="application/vnd.openxmlformats-officedocument.spreadsheetml.pivotTable+xml"/>
  <Override PartName="/xl/pivotTables/pivotTable61.xml" ContentType="application/vnd.openxmlformats-officedocument.spreadsheetml.pivotTable+xml"/>
  <Override PartName="/xl/pivotTables/pivotTable62.xml" ContentType="application/vnd.openxmlformats-officedocument.spreadsheetml.pivotTable+xml"/>
  <Override PartName="/xl/pivotTables/pivotTable63.xml" ContentType="application/vnd.openxmlformats-officedocument.spreadsheetml.pivotTable+xml"/>
  <Override PartName="/xl/pivotTables/pivotTable64.xml" ContentType="application/vnd.openxmlformats-officedocument.spreadsheetml.pivotTable+xml"/>
  <Override PartName="/xl/pivotTables/pivotTable65.xml" ContentType="application/vnd.openxmlformats-officedocument.spreadsheetml.pivotTable+xml"/>
  <Override PartName="/xl/pivotTables/pivotTable66.xml" ContentType="application/vnd.openxmlformats-officedocument.spreadsheetml.pivotTable+xml"/>
  <Override PartName="/xl/pivotTables/pivotTable67.xml" ContentType="application/vnd.openxmlformats-officedocument.spreadsheetml.pivotTable+xml"/>
  <Override PartName="/xl/pivotTables/pivotTable68.xml" ContentType="application/vnd.openxmlformats-officedocument.spreadsheetml.pivotTable+xml"/>
  <Override PartName="/xl/pivotTables/pivotTable69.xml" ContentType="application/vnd.openxmlformats-officedocument.spreadsheetml.pivotTable+xml"/>
  <Override PartName="/xl/pivotTables/pivotTable70.xml" ContentType="application/vnd.openxmlformats-officedocument.spreadsheetml.pivotTable+xml"/>
  <Override PartName="/xl/pivotTables/pivotTable71.xml" ContentType="application/vnd.openxmlformats-officedocument.spreadsheetml.pivotTable+xml"/>
  <Override PartName="/xl/pivotTables/pivotTable72.xml" ContentType="application/vnd.openxmlformats-officedocument.spreadsheetml.pivotTable+xml"/>
  <Override PartName="/xl/pivotTables/pivotTable73.xml" ContentType="application/vnd.openxmlformats-officedocument.spreadsheetml.pivotTable+xml"/>
  <Override PartName="/xl/pivotTables/pivotTable74.xml" ContentType="application/vnd.openxmlformats-officedocument.spreadsheetml.pivotTable+xml"/>
  <Override PartName="/xl/pivotTables/pivotTable7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arti\Downloads\"/>
    </mc:Choice>
  </mc:AlternateContent>
  <xr:revisionPtr revIDLastSave="0" documentId="13_ncr:1_{64F384EF-24EB-467D-932D-9B8B33B0B09E}" xr6:coauthVersionLast="47" xr6:coauthVersionMax="47" xr10:uidLastSave="{00000000-0000-0000-0000-000000000000}"/>
  <bookViews>
    <workbookView xWindow="-108" yWindow="-108" windowWidth="23256" windowHeight="13896" tabRatio="608" xr2:uid="{00000000-000D-0000-FFFF-FFFF00000000}"/>
  </bookViews>
  <sheets>
    <sheet name="Coupe Dijitec" sheetId="1" r:id="rId1"/>
    <sheet name="Hugues-Maltais" sheetId="2" r:id="rId2"/>
    <sheet name="Coupe des Braves" sheetId="8" r:id="rId3"/>
    <sheet name="Pascal-Constantine" sheetId="11" r:id="rId4"/>
    <sheet name="Valerie-Payne" sheetId="10" r:id="rId5"/>
    <sheet name="Pete-Erpann" sheetId="12" r:id="rId6"/>
    <sheet name="François-Briand" sheetId="13" r:id="rId7"/>
    <sheet name="Bobby-Orgue" sheetId="14" r:id="rId8"/>
    <sheet name="Johan-Suedsson" sheetId="15" r:id="rId9"/>
    <sheet name="Boris-Richard" sheetId="16" r:id="rId10"/>
    <sheet name="Brigitte-Boily" sheetId="17" r:id="rId11"/>
    <sheet name="Marty-Sorley" sheetId="18" r:id="rId12"/>
    <sheet name="Ricky-Cotton" sheetId="19" r:id="rId13"/>
    <sheet name="Gump-Forresly" sheetId="20" r:id="rId14"/>
    <sheet name="Ron-Hextaldinair" sheetId="21" r:id="rId15"/>
    <sheet name="Josh-Henderson" sheetId="22" r:id="rId16"/>
    <sheet name="Clive-Barker" sheetId="23" r:id="rId17"/>
    <sheet name="Johnny-Knoxville" sheetId="24" r:id="rId18"/>
    <sheet name="Équipes-Concessions" sheetId="7" r:id="rId19"/>
  </sheets>
  <definedNames>
    <definedName name="_xlnm._FilterDatabase" localSheetId="2" hidden="1">'Coupe des Braves'!$A$3:$I$3</definedName>
    <definedName name="_xlnm._FilterDatabase" localSheetId="0" hidden="1">'Coupe Dijitec'!$A$3:$G$3</definedName>
    <definedName name="_xlnm._FilterDatabase" localSheetId="18" hidden="1">'Équipes-Concessions'!$A$2:$AK$67</definedName>
    <definedName name="_xlnm._FilterDatabase" localSheetId="13" hidden="1">'Gump-Forresly'!$B$4:$G$170</definedName>
    <definedName name="_xlnm._FilterDatabase" localSheetId="1" hidden="1">'Hugues-Maltais'!$A$3:$D$3</definedName>
  </definedNames>
  <calcPr calcId="191029"/>
  <pivotCaches>
    <pivotCache cacheId="0" r:id="rId20"/>
    <pivotCache cacheId="1" r:id="rId21"/>
    <pivotCache cacheId="2" r:id="rId22"/>
    <pivotCache cacheId="3" r:id="rId23"/>
    <pivotCache cacheId="4" r:id="rId24"/>
    <pivotCache cacheId="5" r:id="rId25"/>
    <pivotCache cacheId="6" r:id="rId26"/>
    <pivotCache cacheId="7" r:id="rId27"/>
    <pivotCache cacheId="8" r:id="rId28"/>
    <pivotCache cacheId="9" r:id="rId29"/>
    <pivotCache cacheId="10" r:id="rId30"/>
    <pivotCache cacheId="11" r:id="rId31"/>
    <pivotCache cacheId="12" r:id="rId32"/>
    <pivotCache cacheId="13" r:id="rId33"/>
    <pivotCache cacheId="14" r:id="rId34"/>
    <pivotCache cacheId="15" r:id="rId35"/>
    <pivotCache cacheId="16" r:id="rId36"/>
    <pivotCache cacheId="17" r:id="rId37"/>
    <pivotCache cacheId="18" r:id="rId38"/>
    <pivotCache cacheId="19" r:id="rId39"/>
    <pivotCache cacheId="20" r:id="rId40"/>
    <pivotCache cacheId="21" r:id="rId41"/>
    <pivotCache cacheId="22" r:id="rId4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5" i="23" l="1"/>
  <c r="G106" i="23"/>
  <c r="G107" i="23"/>
  <c r="G108" i="23"/>
  <c r="G109" i="23"/>
  <c r="G110" i="23"/>
  <c r="G111" i="23"/>
  <c r="D105" i="23"/>
  <c r="D106" i="23"/>
  <c r="D107" i="23"/>
  <c r="D108" i="23"/>
  <c r="D109" i="23"/>
  <c r="D110" i="23"/>
  <c r="D111" i="23"/>
  <c r="D90" i="21"/>
  <c r="D91" i="21"/>
  <c r="D92" i="21"/>
  <c r="D93" i="21"/>
  <c r="D94" i="21"/>
  <c r="D95" i="21"/>
  <c r="D96" i="21"/>
  <c r="D97" i="21"/>
  <c r="D98" i="21"/>
  <c r="D99" i="21"/>
  <c r="D100" i="21"/>
  <c r="D101" i="21"/>
  <c r="G95" i="16"/>
  <c r="G96" i="16"/>
  <c r="G97" i="16"/>
  <c r="G98" i="16"/>
  <c r="G99" i="16"/>
  <c r="G100" i="16"/>
  <c r="G101" i="16"/>
  <c r="G102" i="16"/>
  <c r="G103" i="16"/>
  <c r="G104" i="16"/>
  <c r="G106" i="16"/>
  <c r="G107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D138" i="16"/>
  <c r="D139" i="16"/>
  <c r="D107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C104" i="8"/>
  <c r="C105" i="8"/>
  <c r="G104" i="8"/>
  <c r="G10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F72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F44" i="1"/>
  <c r="F42" i="1"/>
  <c r="F41" i="1"/>
  <c r="F40" i="1"/>
  <c r="G56" i="24" l="1"/>
  <c r="D56" i="24"/>
  <c r="G55" i="24"/>
  <c r="D55" i="24"/>
  <c r="G88" i="23"/>
  <c r="G89" i="23"/>
  <c r="G90" i="23"/>
  <c r="D90" i="23"/>
  <c r="G87" i="23"/>
  <c r="D87" i="23"/>
  <c r="G78" i="22"/>
  <c r="D78" i="22"/>
  <c r="G77" i="22"/>
  <c r="D77" i="22"/>
  <c r="G56" i="21"/>
  <c r="D56" i="21"/>
  <c r="G55" i="21"/>
  <c r="D55" i="21"/>
  <c r="G142" i="20"/>
  <c r="G140" i="20"/>
  <c r="D141" i="20"/>
  <c r="D140" i="20"/>
  <c r="G75" i="19"/>
  <c r="D75" i="19"/>
  <c r="G74" i="19"/>
  <c r="D74" i="19"/>
  <c r="G75" i="18"/>
  <c r="D75" i="18"/>
  <c r="G74" i="18"/>
  <c r="D74" i="18"/>
  <c r="G76" i="17"/>
  <c r="D76" i="17"/>
  <c r="G75" i="17"/>
  <c r="D75" i="17"/>
  <c r="D101" i="16"/>
  <c r="D100" i="16"/>
  <c r="G75" i="15"/>
  <c r="D75" i="15"/>
  <c r="G74" i="15"/>
  <c r="D74" i="15"/>
  <c r="G76" i="14"/>
  <c r="D76" i="14"/>
  <c r="G75" i="14"/>
  <c r="D75" i="14"/>
  <c r="G75" i="12"/>
  <c r="D75" i="12"/>
  <c r="G74" i="12"/>
  <c r="D74" i="12"/>
  <c r="D76" i="10"/>
  <c r="D75" i="10"/>
  <c r="D76" i="11"/>
  <c r="D75" i="11"/>
  <c r="G75" i="8"/>
  <c r="G74" i="8"/>
  <c r="G100" i="24" l="1"/>
  <c r="D100" i="24"/>
  <c r="G99" i="24"/>
  <c r="D99" i="24"/>
  <c r="G98" i="24"/>
  <c r="D98" i="24"/>
  <c r="G97" i="24"/>
  <c r="D97" i="24"/>
  <c r="G96" i="24"/>
  <c r="D96" i="24"/>
  <c r="G95" i="24"/>
  <c r="D95" i="24"/>
  <c r="G94" i="24"/>
  <c r="D94" i="24"/>
  <c r="G93" i="24"/>
  <c r="D93" i="24"/>
  <c r="G92" i="24"/>
  <c r="D92" i="24"/>
  <c r="G91" i="24"/>
  <c r="D91" i="24"/>
  <c r="G90" i="24"/>
  <c r="D90" i="24"/>
  <c r="G89" i="24"/>
  <c r="D89" i="24"/>
  <c r="G88" i="24"/>
  <c r="D88" i="24"/>
  <c r="G87" i="24"/>
  <c r="D87" i="24"/>
  <c r="G86" i="24"/>
  <c r="D86" i="24"/>
  <c r="G85" i="24"/>
  <c r="D85" i="24"/>
  <c r="G84" i="24"/>
  <c r="D84" i="24"/>
  <c r="G83" i="24"/>
  <c r="D83" i="24"/>
  <c r="G82" i="24"/>
  <c r="D82" i="24"/>
  <c r="G81" i="24"/>
  <c r="D81" i="24"/>
  <c r="G80" i="24"/>
  <c r="D80" i="24"/>
  <c r="G79" i="24"/>
  <c r="D79" i="24"/>
  <c r="G78" i="24"/>
  <c r="D78" i="24"/>
  <c r="G77" i="24"/>
  <c r="D77" i="24"/>
  <c r="G76" i="24"/>
  <c r="D76" i="24"/>
  <c r="G75" i="24"/>
  <c r="D75" i="24"/>
  <c r="G74" i="24"/>
  <c r="D74" i="24"/>
  <c r="G73" i="24"/>
  <c r="D73" i="24"/>
  <c r="G72" i="24"/>
  <c r="D72" i="24"/>
  <c r="G71" i="24"/>
  <c r="D71" i="24"/>
  <c r="G70" i="24"/>
  <c r="D70" i="24"/>
  <c r="G69" i="24"/>
  <c r="D69" i="24"/>
  <c r="G68" i="24"/>
  <c r="D68" i="24"/>
  <c r="G67" i="24"/>
  <c r="D67" i="24"/>
  <c r="G66" i="24"/>
  <c r="D66" i="24"/>
  <c r="G65" i="24"/>
  <c r="D65" i="24"/>
  <c r="G64" i="24"/>
  <c r="D64" i="24"/>
  <c r="G63" i="24"/>
  <c r="D63" i="24"/>
  <c r="G62" i="24"/>
  <c r="D62" i="24"/>
  <c r="G61" i="24"/>
  <c r="D61" i="24"/>
  <c r="G60" i="24"/>
  <c r="D60" i="24"/>
  <c r="G59" i="24"/>
  <c r="D59" i="24"/>
  <c r="G58" i="24"/>
  <c r="D58" i="24"/>
  <c r="G57" i="24"/>
  <c r="D57" i="24"/>
  <c r="G54" i="24"/>
  <c r="D54" i="24"/>
  <c r="G53" i="24"/>
  <c r="D53" i="24"/>
  <c r="G52" i="24"/>
  <c r="D52" i="24"/>
  <c r="G51" i="24"/>
  <c r="D51" i="24"/>
  <c r="G50" i="24"/>
  <c r="D50" i="24"/>
  <c r="G49" i="24"/>
  <c r="D49" i="24"/>
  <c r="G48" i="24"/>
  <c r="D48" i="24"/>
  <c r="G47" i="24"/>
  <c r="D47" i="24"/>
  <c r="G46" i="24"/>
  <c r="D46" i="24"/>
  <c r="G45" i="24"/>
  <c r="D45" i="24"/>
  <c r="G44" i="24"/>
  <c r="D44" i="24"/>
  <c r="G43" i="24"/>
  <c r="D43" i="24"/>
  <c r="G42" i="24"/>
  <c r="D42" i="24"/>
  <c r="G41" i="24"/>
  <c r="D41" i="24"/>
  <c r="G40" i="24"/>
  <c r="D40" i="24"/>
  <c r="G39" i="24"/>
  <c r="D39" i="24"/>
  <c r="G38" i="24"/>
  <c r="D38" i="24"/>
  <c r="G37" i="24"/>
  <c r="D37" i="24"/>
  <c r="G36" i="24"/>
  <c r="D36" i="24"/>
  <c r="G35" i="24"/>
  <c r="D35" i="24"/>
  <c r="G34" i="24"/>
  <c r="D34" i="24"/>
  <c r="G33" i="24"/>
  <c r="D33" i="24"/>
  <c r="G32" i="24"/>
  <c r="D32" i="24"/>
  <c r="G31" i="24"/>
  <c r="D31" i="24"/>
  <c r="G30" i="24"/>
  <c r="D30" i="24"/>
  <c r="G29" i="24"/>
  <c r="D29" i="24"/>
  <c r="G28" i="24"/>
  <c r="D28" i="24"/>
  <c r="G27" i="24"/>
  <c r="D27" i="24"/>
  <c r="G26" i="24"/>
  <c r="D26" i="24"/>
  <c r="G25" i="24"/>
  <c r="D25" i="24"/>
  <c r="G24" i="24"/>
  <c r="D24" i="24"/>
  <c r="G23" i="24"/>
  <c r="D23" i="24"/>
  <c r="G22" i="24"/>
  <c r="D22" i="24"/>
  <c r="G21" i="24"/>
  <c r="D21" i="24"/>
  <c r="G20" i="24"/>
  <c r="D20" i="24"/>
  <c r="G19" i="24"/>
  <c r="D19" i="24"/>
  <c r="G18" i="24"/>
  <c r="D18" i="24"/>
  <c r="G17" i="24"/>
  <c r="D17" i="24"/>
  <c r="G16" i="24"/>
  <c r="D16" i="24"/>
  <c r="G15" i="24"/>
  <c r="D15" i="24"/>
  <c r="G14" i="24"/>
  <c r="D14" i="24"/>
  <c r="G13" i="24"/>
  <c r="D13" i="24"/>
  <c r="G12" i="24"/>
  <c r="D12" i="24"/>
  <c r="G11" i="24"/>
  <c r="D11" i="24"/>
  <c r="G10" i="24"/>
  <c r="D10" i="24"/>
  <c r="G9" i="24"/>
  <c r="D9" i="24"/>
  <c r="G8" i="24"/>
  <c r="D8" i="24"/>
  <c r="G7" i="24"/>
  <c r="D7" i="24"/>
  <c r="G6" i="24"/>
  <c r="D6" i="24"/>
  <c r="G5" i="24"/>
  <c r="D5" i="24"/>
  <c r="G4" i="24"/>
  <c r="D4" i="24"/>
  <c r="G104" i="23"/>
  <c r="D104" i="23"/>
  <c r="G103" i="23"/>
  <c r="D103" i="23"/>
  <c r="G101" i="23"/>
  <c r="D101" i="23"/>
  <c r="G99" i="23"/>
  <c r="D99" i="23"/>
  <c r="G98" i="23"/>
  <c r="D98" i="23"/>
  <c r="G97" i="23"/>
  <c r="D97" i="23"/>
  <c r="G96" i="23"/>
  <c r="D96" i="23"/>
  <c r="G95" i="23"/>
  <c r="D95" i="23"/>
  <c r="G94" i="23"/>
  <c r="D94" i="23"/>
  <c r="G93" i="23"/>
  <c r="D93" i="23"/>
  <c r="G92" i="23"/>
  <c r="D92" i="23"/>
  <c r="G91" i="23"/>
  <c r="D91" i="23"/>
  <c r="G86" i="23"/>
  <c r="D86" i="23"/>
  <c r="G85" i="23"/>
  <c r="D85" i="23"/>
  <c r="G84" i="23"/>
  <c r="D84" i="23"/>
  <c r="G83" i="23"/>
  <c r="D83" i="23"/>
  <c r="G82" i="23"/>
  <c r="D82" i="23"/>
  <c r="G81" i="23"/>
  <c r="D81" i="23"/>
  <c r="G80" i="23"/>
  <c r="D80" i="23"/>
  <c r="G79" i="23"/>
  <c r="D79" i="23"/>
  <c r="G78" i="23"/>
  <c r="D78" i="23"/>
  <c r="G77" i="23"/>
  <c r="D77" i="23"/>
  <c r="G76" i="23"/>
  <c r="D76" i="23"/>
  <c r="G75" i="23"/>
  <c r="D75" i="23"/>
  <c r="G74" i="23"/>
  <c r="D74" i="23"/>
  <c r="G73" i="23"/>
  <c r="D73" i="23"/>
  <c r="G72" i="23"/>
  <c r="D72" i="23"/>
  <c r="G71" i="23"/>
  <c r="D71" i="23"/>
  <c r="G70" i="23"/>
  <c r="D70" i="23"/>
  <c r="G69" i="23"/>
  <c r="D69" i="23"/>
  <c r="G68" i="23"/>
  <c r="D68" i="23"/>
  <c r="G67" i="23"/>
  <c r="D67" i="23"/>
  <c r="G66" i="23"/>
  <c r="D66" i="23"/>
  <c r="G65" i="23"/>
  <c r="D65" i="23"/>
  <c r="G64" i="23"/>
  <c r="D64" i="23"/>
  <c r="G63" i="23"/>
  <c r="D63" i="23"/>
  <c r="G62" i="23"/>
  <c r="D62" i="23"/>
  <c r="G61" i="23"/>
  <c r="D61" i="23"/>
  <c r="G60" i="23"/>
  <c r="D60" i="23"/>
  <c r="G59" i="23"/>
  <c r="D59" i="23"/>
  <c r="G58" i="23"/>
  <c r="D58" i="23"/>
  <c r="G57" i="23"/>
  <c r="D57" i="23"/>
  <c r="G56" i="23"/>
  <c r="D56" i="23"/>
  <c r="G55" i="23"/>
  <c r="D55" i="23"/>
  <c r="G54" i="23"/>
  <c r="D54" i="23"/>
  <c r="G53" i="23"/>
  <c r="D53" i="23"/>
  <c r="G52" i="23"/>
  <c r="D52" i="23"/>
  <c r="G51" i="23"/>
  <c r="D51" i="23"/>
  <c r="G50" i="23"/>
  <c r="D50" i="23"/>
  <c r="G49" i="23"/>
  <c r="D49" i="23"/>
  <c r="G48" i="23"/>
  <c r="D48" i="23"/>
  <c r="G47" i="23"/>
  <c r="D47" i="23"/>
  <c r="G46" i="23"/>
  <c r="D46" i="23"/>
  <c r="G45" i="23"/>
  <c r="D45" i="23"/>
  <c r="G44" i="23"/>
  <c r="D44" i="23"/>
  <c r="G43" i="23"/>
  <c r="D43" i="23"/>
  <c r="G42" i="23"/>
  <c r="D42" i="23"/>
  <c r="G41" i="23"/>
  <c r="D41" i="23"/>
  <c r="G40" i="23"/>
  <c r="D40" i="23"/>
  <c r="G39" i="23"/>
  <c r="D39" i="23"/>
  <c r="G38" i="23"/>
  <c r="D38" i="23"/>
  <c r="G37" i="23"/>
  <c r="D37" i="23"/>
  <c r="G36" i="23"/>
  <c r="D36" i="23"/>
  <c r="G35" i="23"/>
  <c r="D35" i="23"/>
  <c r="G34" i="23"/>
  <c r="D34" i="23"/>
  <c r="G33" i="23"/>
  <c r="D33" i="23"/>
  <c r="G32" i="23"/>
  <c r="D32" i="23"/>
  <c r="G31" i="23"/>
  <c r="D31" i="23"/>
  <c r="G30" i="23"/>
  <c r="D30" i="23"/>
  <c r="G29" i="23"/>
  <c r="D29" i="23"/>
  <c r="G28" i="23"/>
  <c r="D28" i="23"/>
  <c r="G27" i="23"/>
  <c r="D27" i="23"/>
  <c r="G26" i="23"/>
  <c r="D26" i="23"/>
  <c r="G25" i="23"/>
  <c r="D25" i="23"/>
  <c r="G24" i="23"/>
  <c r="D24" i="23"/>
  <c r="G23" i="23"/>
  <c r="D23" i="23"/>
  <c r="G22" i="23"/>
  <c r="D22" i="23"/>
  <c r="G21" i="23"/>
  <c r="D21" i="23"/>
  <c r="G20" i="23"/>
  <c r="D20" i="23"/>
  <c r="G19" i="23"/>
  <c r="D19" i="23"/>
  <c r="G18" i="23"/>
  <c r="D18" i="23"/>
  <c r="G17" i="23"/>
  <c r="D17" i="23"/>
  <c r="G16" i="23"/>
  <c r="D16" i="23"/>
  <c r="G15" i="23"/>
  <c r="D15" i="23"/>
  <c r="G14" i="23"/>
  <c r="D14" i="23"/>
  <c r="G13" i="23"/>
  <c r="D13" i="23"/>
  <c r="G12" i="23"/>
  <c r="D12" i="23"/>
  <c r="G11" i="23"/>
  <c r="D11" i="23"/>
  <c r="G10" i="23"/>
  <c r="D10" i="23"/>
  <c r="G9" i="23"/>
  <c r="D9" i="23"/>
  <c r="G8" i="23"/>
  <c r="D8" i="23"/>
  <c r="G7" i="23"/>
  <c r="D7" i="23"/>
  <c r="G6" i="23"/>
  <c r="D6" i="23"/>
  <c r="G5" i="23"/>
  <c r="D5" i="23"/>
  <c r="G4" i="23"/>
  <c r="D4" i="23"/>
  <c r="D89" i="22"/>
  <c r="G89" i="22"/>
  <c r="D90" i="22"/>
  <c r="G90" i="22"/>
  <c r="D91" i="22"/>
  <c r="G91" i="22"/>
  <c r="D92" i="22"/>
  <c r="G92" i="22"/>
  <c r="D93" i="22"/>
  <c r="G93" i="22"/>
  <c r="D94" i="22"/>
  <c r="G94" i="22"/>
  <c r="D95" i="22"/>
  <c r="G95" i="22"/>
  <c r="D96" i="22"/>
  <c r="G96" i="22"/>
  <c r="D97" i="22"/>
  <c r="G97" i="22"/>
  <c r="D98" i="22"/>
  <c r="G98" i="22"/>
  <c r="D99" i="22"/>
  <c r="G99" i="22"/>
  <c r="D100" i="22"/>
  <c r="G100" i="22"/>
  <c r="G37" i="22"/>
  <c r="G38" i="22"/>
  <c r="G39" i="22"/>
  <c r="G40" i="22"/>
  <c r="G41" i="22"/>
  <c r="G42" i="22"/>
  <c r="G43" i="22"/>
  <c r="G44" i="22"/>
  <c r="G45" i="22"/>
  <c r="G46" i="22"/>
  <c r="G47" i="22"/>
  <c r="G48" i="22"/>
  <c r="G49" i="22"/>
  <c r="G50" i="22"/>
  <c r="G51" i="22"/>
  <c r="G88" i="22"/>
  <c r="D88" i="22"/>
  <c r="G87" i="22"/>
  <c r="D87" i="22"/>
  <c r="G86" i="22"/>
  <c r="D86" i="22"/>
  <c r="G85" i="22"/>
  <c r="D85" i="22"/>
  <c r="G84" i="22"/>
  <c r="D84" i="22"/>
  <c r="G83" i="22"/>
  <c r="D83" i="22"/>
  <c r="G82" i="22"/>
  <c r="D82" i="22"/>
  <c r="G81" i="22"/>
  <c r="D81" i="22"/>
  <c r="G80" i="22"/>
  <c r="D80" i="22"/>
  <c r="G79" i="22"/>
  <c r="D79" i="22"/>
  <c r="G76" i="22"/>
  <c r="D76" i="22"/>
  <c r="G75" i="22"/>
  <c r="D75" i="22"/>
  <c r="G74" i="22"/>
  <c r="D74" i="22"/>
  <c r="G73" i="22"/>
  <c r="D73" i="22"/>
  <c r="G72" i="22"/>
  <c r="D72" i="22"/>
  <c r="G71" i="22"/>
  <c r="D71" i="22"/>
  <c r="G70" i="22"/>
  <c r="D70" i="22"/>
  <c r="G69" i="22"/>
  <c r="D69" i="22"/>
  <c r="G68" i="22"/>
  <c r="D68" i="22"/>
  <c r="G67" i="22"/>
  <c r="D67" i="22"/>
  <c r="G66" i="22"/>
  <c r="D66" i="22"/>
  <c r="G65" i="22"/>
  <c r="D65" i="22"/>
  <c r="G64" i="22"/>
  <c r="D64" i="22"/>
  <c r="G63" i="22"/>
  <c r="D63" i="22"/>
  <c r="G62" i="22"/>
  <c r="D62" i="22"/>
  <c r="G61" i="22"/>
  <c r="D61" i="22"/>
  <c r="G60" i="22"/>
  <c r="D60" i="22"/>
  <c r="G59" i="22"/>
  <c r="D59" i="22"/>
  <c r="G58" i="22"/>
  <c r="D58" i="22"/>
  <c r="G57" i="22"/>
  <c r="D57" i="22"/>
  <c r="G56" i="22"/>
  <c r="D56" i="22"/>
  <c r="G55" i="22"/>
  <c r="D55" i="22"/>
  <c r="G54" i="22"/>
  <c r="D54" i="22"/>
  <c r="G53" i="22"/>
  <c r="D53" i="22"/>
  <c r="G52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G36" i="22"/>
  <c r="D36" i="22"/>
  <c r="G35" i="22"/>
  <c r="D35" i="22"/>
  <c r="G34" i="22"/>
  <c r="D34" i="22"/>
  <c r="G33" i="22"/>
  <c r="D33" i="22"/>
  <c r="G32" i="22"/>
  <c r="D32" i="22"/>
  <c r="G31" i="22"/>
  <c r="D31" i="22"/>
  <c r="G30" i="22"/>
  <c r="D30" i="22"/>
  <c r="G29" i="22"/>
  <c r="D29" i="22"/>
  <c r="G28" i="22"/>
  <c r="D28" i="22"/>
  <c r="G27" i="22"/>
  <c r="D27" i="22"/>
  <c r="G26" i="22"/>
  <c r="D26" i="22"/>
  <c r="G25" i="22"/>
  <c r="D25" i="22"/>
  <c r="G24" i="22"/>
  <c r="D24" i="22"/>
  <c r="G23" i="22"/>
  <c r="D23" i="22"/>
  <c r="G22" i="22"/>
  <c r="D22" i="22"/>
  <c r="G21" i="22"/>
  <c r="D21" i="22"/>
  <c r="G20" i="22"/>
  <c r="D20" i="22"/>
  <c r="G19" i="22"/>
  <c r="D19" i="22"/>
  <c r="G18" i="22"/>
  <c r="D18" i="22"/>
  <c r="G17" i="22"/>
  <c r="D17" i="22"/>
  <c r="G16" i="22"/>
  <c r="D16" i="22"/>
  <c r="G15" i="22"/>
  <c r="D15" i="22"/>
  <c r="G14" i="22"/>
  <c r="D14" i="22"/>
  <c r="G13" i="22"/>
  <c r="D13" i="22"/>
  <c r="G12" i="22"/>
  <c r="D12" i="22"/>
  <c r="G11" i="22"/>
  <c r="D11" i="22"/>
  <c r="G10" i="22"/>
  <c r="D10" i="22"/>
  <c r="G9" i="22"/>
  <c r="D9" i="22"/>
  <c r="G8" i="22"/>
  <c r="D8" i="22"/>
  <c r="G7" i="22"/>
  <c r="D7" i="22"/>
  <c r="G6" i="22"/>
  <c r="D6" i="22"/>
  <c r="G5" i="22"/>
  <c r="D5" i="22"/>
  <c r="G4" i="22"/>
  <c r="D4" i="22"/>
  <c r="G89" i="21"/>
  <c r="D89" i="21"/>
  <c r="G88" i="21"/>
  <c r="D88" i="21"/>
  <c r="G87" i="21"/>
  <c r="D87" i="21"/>
  <c r="G86" i="21"/>
  <c r="D86" i="21"/>
  <c r="G85" i="21"/>
  <c r="D85" i="21"/>
  <c r="G84" i="21"/>
  <c r="D84" i="21"/>
  <c r="G83" i="21"/>
  <c r="D83" i="21"/>
  <c r="G82" i="21"/>
  <c r="D82" i="21"/>
  <c r="G81" i="21"/>
  <c r="D81" i="21"/>
  <c r="G80" i="21"/>
  <c r="D80" i="21"/>
  <c r="G79" i="21"/>
  <c r="D79" i="21"/>
  <c r="G78" i="21"/>
  <c r="D78" i="21"/>
  <c r="G77" i="21"/>
  <c r="D77" i="21"/>
  <c r="G76" i="21"/>
  <c r="D76" i="21"/>
  <c r="G75" i="21"/>
  <c r="D75" i="21"/>
  <c r="G74" i="21"/>
  <c r="D74" i="21"/>
  <c r="G73" i="21"/>
  <c r="D73" i="21"/>
  <c r="G72" i="21"/>
  <c r="D72" i="21"/>
  <c r="G71" i="21"/>
  <c r="D71" i="21"/>
  <c r="G70" i="21"/>
  <c r="D70" i="21"/>
  <c r="G69" i="21"/>
  <c r="D69" i="21"/>
  <c r="G68" i="21"/>
  <c r="D68" i="21"/>
  <c r="G67" i="21"/>
  <c r="D67" i="21"/>
  <c r="G66" i="21"/>
  <c r="D66" i="21"/>
  <c r="G65" i="21"/>
  <c r="D65" i="21"/>
  <c r="G63" i="21"/>
  <c r="D63" i="21"/>
  <c r="G62" i="21"/>
  <c r="D62" i="21"/>
  <c r="G61" i="21"/>
  <c r="D61" i="21"/>
  <c r="G60" i="21"/>
  <c r="D60" i="21"/>
  <c r="G59" i="21"/>
  <c r="D59" i="21"/>
  <c r="G58" i="21"/>
  <c r="D58" i="21"/>
  <c r="G57" i="21"/>
  <c r="D57" i="21"/>
  <c r="G54" i="21"/>
  <c r="D54" i="21"/>
  <c r="G53" i="21"/>
  <c r="D53" i="21"/>
  <c r="G52" i="21"/>
  <c r="D52" i="21"/>
  <c r="G51" i="21"/>
  <c r="D51" i="21"/>
  <c r="G50" i="21"/>
  <c r="D50" i="21"/>
  <c r="G49" i="21"/>
  <c r="D49" i="21"/>
  <c r="G48" i="21"/>
  <c r="D48" i="21"/>
  <c r="G47" i="21"/>
  <c r="D47" i="21"/>
  <c r="G46" i="21"/>
  <c r="D46" i="21"/>
  <c r="G45" i="21"/>
  <c r="D45" i="21"/>
  <c r="G44" i="21"/>
  <c r="D44" i="21"/>
  <c r="G43" i="21"/>
  <c r="D43" i="21"/>
  <c r="G42" i="21"/>
  <c r="D42" i="21"/>
  <c r="G41" i="21"/>
  <c r="D41" i="21"/>
  <c r="G40" i="21"/>
  <c r="D40" i="21"/>
  <c r="G39" i="21"/>
  <c r="D39" i="21"/>
  <c r="G38" i="21"/>
  <c r="D38" i="21"/>
  <c r="G37" i="21"/>
  <c r="D37" i="21"/>
  <c r="G36" i="21"/>
  <c r="D36" i="21"/>
  <c r="G35" i="21"/>
  <c r="D35" i="21"/>
  <c r="G34" i="21"/>
  <c r="D34" i="21"/>
  <c r="G33" i="21"/>
  <c r="D33" i="21"/>
  <c r="G32" i="21"/>
  <c r="D32" i="21"/>
  <c r="G31" i="21"/>
  <c r="D31" i="21"/>
  <c r="G30" i="21"/>
  <c r="D30" i="21"/>
  <c r="G29" i="21"/>
  <c r="D29" i="21"/>
  <c r="G28" i="21"/>
  <c r="D28" i="21"/>
  <c r="G27" i="21"/>
  <c r="D27" i="21"/>
  <c r="G26" i="21"/>
  <c r="D26" i="21"/>
  <c r="G25" i="21"/>
  <c r="D25" i="21"/>
  <c r="G24" i="21"/>
  <c r="D24" i="21"/>
  <c r="G23" i="21"/>
  <c r="D23" i="21"/>
  <c r="G22" i="21"/>
  <c r="D22" i="21"/>
  <c r="G21" i="21"/>
  <c r="D21" i="21"/>
  <c r="G20" i="21"/>
  <c r="D20" i="21"/>
  <c r="G19" i="21"/>
  <c r="D19" i="21"/>
  <c r="G18" i="21"/>
  <c r="D18" i="21"/>
  <c r="G17" i="21"/>
  <c r="D17" i="21"/>
  <c r="G16" i="21"/>
  <c r="D16" i="21"/>
  <c r="G15" i="21"/>
  <c r="D15" i="21"/>
  <c r="G14" i="21"/>
  <c r="D14" i="21"/>
  <c r="G13" i="21"/>
  <c r="D13" i="21"/>
  <c r="G12" i="21"/>
  <c r="D12" i="21"/>
  <c r="G11" i="21"/>
  <c r="D11" i="21"/>
  <c r="G10" i="21"/>
  <c r="D10" i="21"/>
  <c r="G9" i="21"/>
  <c r="D9" i="21"/>
  <c r="G8" i="21"/>
  <c r="D8" i="21"/>
  <c r="G7" i="21"/>
  <c r="D7" i="21"/>
  <c r="G6" i="21"/>
  <c r="D6" i="21"/>
  <c r="G5" i="21"/>
  <c r="D5" i="21"/>
  <c r="G4" i="21"/>
  <c r="D4" i="21"/>
  <c r="G36" i="20"/>
  <c r="G32" i="20"/>
  <c r="G23" i="20"/>
  <c r="G19" i="20"/>
  <c r="G13" i="20"/>
  <c r="D5" i="20"/>
  <c r="D7" i="20"/>
  <c r="D9" i="20"/>
  <c r="D11" i="20"/>
  <c r="D12" i="20"/>
  <c r="D15" i="20"/>
  <c r="D16" i="20"/>
  <c r="D17" i="20"/>
  <c r="D18" i="20"/>
  <c r="D21" i="20"/>
  <c r="D22" i="20"/>
  <c r="D24" i="20"/>
  <c r="D25" i="20"/>
  <c r="D27" i="20"/>
  <c r="D28" i="20"/>
  <c r="D30" i="20"/>
  <c r="D31" i="20"/>
  <c r="D34" i="20"/>
  <c r="D35" i="20"/>
  <c r="D38" i="20"/>
  <c r="D39" i="20"/>
  <c r="D42" i="20"/>
  <c r="D43" i="20"/>
  <c r="D44" i="20"/>
  <c r="D45" i="20"/>
  <c r="D46" i="20"/>
  <c r="D47" i="20"/>
  <c r="D50" i="20"/>
  <c r="D51" i="20"/>
  <c r="D54" i="20"/>
  <c r="D55" i="20"/>
  <c r="D58" i="20"/>
  <c r="D59" i="20"/>
  <c r="D62" i="20"/>
  <c r="D63" i="20"/>
  <c r="D64" i="20"/>
  <c r="D65" i="20"/>
  <c r="D68" i="20"/>
  <c r="D69" i="20"/>
  <c r="D72" i="20"/>
  <c r="D73" i="20"/>
  <c r="D74" i="20"/>
  <c r="D75" i="20"/>
  <c r="D78" i="20"/>
  <c r="D79" i="20"/>
  <c r="D82" i="20"/>
  <c r="D83" i="20"/>
  <c r="D86" i="20"/>
  <c r="D87" i="20"/>
  <c r="D88" i="20"/>
  <c r="D89" i="20"/>
  <c r="D90" i="20"/>
  <c r="D91" i="20"/>
  <c r="D93" i="20"/>
  <c r="D94" i="20"/>
  <c r="D97" i="20"/>
  <c r="D98" i="20"/>
  <c r="D101" i="20"/>
  <c r="D102" i="20"/>
  <c r="D105" i="20"/>
  <c r="D106" i="20"/>
  <c r="D107" i="20"/>
  <c r="D108" i="20"/>
  <c r="D113" i="20"/>
  <c r="D114" i="20"/>
  <c r="D116" i="20"/>
  <c r="D117" i="20"/>
  <c r="D120" i="20"/>
  <c r="D121" i="20"/>
  <c r="D122" i="20"/>
  <c r="D125" i="20"/>
  <c r="D126" i="20"/>
  <c r="D129" i="20"/>
  <c r="D130" i="20"/>
  <c r="D133" i="20"/>
  <c r="D134" i="20"/>
  <c r="D137" i="20"/>
  <c r="D138" i="20"/>
  <c r="D139" i="20"/>
  <c r="G124" i="20"/>
  <c r="G169" i="20"/>
  <c r="D169" i="20"/>
  <c r="G168" i="20"/>
  <c r="D168" i="20"/>
  <c r="G167" i="20"/>
  <c r="D167" i="20"/>
  <c r="G166" i="20"/>
  <c r="D166" i="20"/>
  <c r="G165" i="20"/>
  <c r="D165" i="20"/>
  <c r="G164" i="20"/>
  <c r="D164" i="20"/>
  <c r="G163" i="20"/>
  <c r="D163" i="20"/>
  <c r="G162" i="20"/>
  <c r="D162" i="20"/>
  <c r="G161" i="20"/>
  <c r="D161" i="20"/>
  <c r="G160" i="20"/>
  <c r="D160" i="20"/>
  <c r="G159" i="20"/>
  <c r="D159" i="20"/>
  <c r="G158" i="20"/>
  <c r="D158" i="20"/>
  <c r="G157" i="20"/>
  <c r="D157" i="20"/>
  <c r="G156" i="20"/>
  <c r="D156" i="20"/>
  <c r="G155" i="20"/>
  <c r="D155" i="20"/>
  <c r="G154" i="20"/>
  <c r="D154" i="20"/>
  <c r="G153" i="20"/>
  <c r="D153" i="20"/>
  <c r="G152" i="20"/>
  <c r="D152" i="20"/>
  <c r="G151" i="20"/>
  <c r="D151" i="20"/>
  <c r="G150" i="20"/>
  <c r="D150" i="20"/>
  <c r="G149" i="20"/>
  <c r="D149" i="20"/>
  <c r="G148" i="20"/>
  <c r="D148" i="20"/>
  <c r="G147" i="20"/>
  <c r="D147" i="20"/>
  <c r="G146" i="20"/>
  <c r="D146" i="20"/>
  <c r="G145" i="20"/>
  <c r="D145" i="20"/>
  <c r="G144" i="20"/>
  <c r="D144" i="20"/>
  <c r="G137" i="20"/>
  <c r="G135" i="20"/>
  <c r="G133" i="20"/>
  <c r="G131" i="20"/>
  <c r="G129" i="20"/>
  <c r="G127" i="20"/>
  <c r="G125" i="20"/>
  <c r="G122" i="20"/>
  <c r="G120" i="20"/>
  <c r="G118" i="20"/>
  <c r="G116" i="20"/>
  <c r="G114" i="20"/>
  <c r="G113" i="20"/>
  <c r="G111" i="20"/>
  <c r="G109" i="20"/>
  <c r="G107" i="20"/>
  <c r="G105" i="20"/>
  <c r="G103" i="20"/>
  <c r="G101" i="20"/>
  <c r="G99" i="20"/>
  <c r="G97" i="20"/>
  <c r="G95" i="20"/>
  <c r="G93" i="20"/>
  <c r="G91" i="20"/>
  <c r="G90" i="20"/>
  <c r="G86" i="20"/>
  <c r="G84" i="20"/>
  <c r="G82" i="20"/>
  <c r="G80" i="20"/>
  <c r="G78" i="20"/>
  <c r="G75" i="20"/>
  <c r="G74" i="20"/>
  <c r="G72" i="20"/>
  <c r="G70" i="20"/>
  <c r="G68" i="20"/>
  <c r="G66" i="20"/>
  <c r="G64" i="20"/>
  <c r="G63" i="20"/>
  <c r="G62" i="20"/>
  <c r="G60" i="20"/>
  <c r="G58" i="20"/>
  <c r="G56" i="20"/>
  <c r="G54" i="20"/>
  <c r="G52" i="20"/>
  <c r="G50" i="20"/>
  <c r="G48" i="20"/>
  <c r="G46" i="20"/>
  <c r="G44" i="20"/>
  <c r="G42" i="20"/>
  <c r="G40" i="20"/>
  <c r="G38" i="20"/>
  <c r="G34" i="20"/>
  <c r="G30" i="20"/>
  <c r="G28" i="20"/>
  <c r="G27" i="20"/>
  <c r="G25" i="20"/>
  <c r="G24" i="20"/>
  <c r="G21" i="20"/>
  <c r="G17" i="20"/>
  <c r="G16" i="20"/>
  <c r="G15" i="20"/>
  <c r="G11" i="20"/>
  <c r="G9" i="20"/>
  <c r="G7" i="20"/>
  <c r="G5" i="20"/>
  <c r="G4" i="20"/>
  <c r="D4" i="20"/>
  <c r="G110" i="19" l="1"/>
  <c r="D110" i="19"/>
  <c r="G109" i="19"/>
  <c r="D109" i="19"/>
  <c r="G108" i="19"/>
  <c r="D108" i="19"/>
  <c r="G107" i="19"/>
  <c r="D107" i="19"/>
  <c r="G106" i="19"/>
  <c r="D106" i="19"/>
  <c r="G105" i="19"/>
  <c r="D105" i="19"/>
  <c r="G104" i="19"/>
  <c r="D104" i="19"/>
  <c r="G103" i="19"/>
  <c r="D103" i="19"/>
  <c r="G102" i="19"/>
  <c r="D102" i="19"/>
  <c r="G101" i="19"/>
  <c r="D101" i="19"/>
  <c r="G100" i="19"/>
  <c r="D100" i="19"/>
  <c r="G99" i="19"/>
  <c r="D99" i="19"/>
  <c r="G98" i="19"/>
  <c r="D98" i="19"/>
  <c r="G97" i="19"/>
  <c r="D97" i="19"/>
  <c r="G96" i="19"/>
  <c r="D96" i="19"/>
  <c r="G95" i="19"/>
  <c r="D95" i="19"/>
  <c r="G94" i="19"/>
  <c r="D94" i="19"/>
  <c r="G93" i="19"/>
  <c r="D93" i="19"/>
  <c r="G92" i="19"/>
  <c r="D92" i="19"/>
  <c r="G91" i="19"/>
  <c r="D91" i="19"/>
  <c r="G90" i="19"/>
  <c r="D90" i="19"/>
  <c r="G89" i="19"/>
  <c r="D89" i="19"/>
  <c r="G88" i="19"/>
  <c r="D88" i="19"/>
  <c r="G87" i="19"/>
  <c r="D87" i="19"/>
  <c r="G86" i="19"/>
  <c r="D86" i="19"/>
  <c r="G85" i="19"/>
  <c r="D85" i="19"/>
  <c r="G84" i="19"/>
  <c r="D84" i="19"/>
  <c r="G83" i="19"/>
  <c r="D83" i="19"/>
  <c r="G82" i="19"/>
  <c r="D82" i="19"/>
  <c r="G81" i="19"/>
  <c r="D81" i="19"/>
  <c r="G80" i="19"/>
  <c r="D80" i="19"/>
  <c r="G79" i="19"/>
  <c r="D79" i="19"/>
  <c r="G78" i="19"/>
  <c r="D78" i="19"/>
  <c r="G77" i="19"/>
  <c r="D77" i="19"/>
  <c r="G76" i="19"/>
  <c r="D76" i="19"/>
  <c r="G73" i="19"/>
  <c r="D73" i="19"/>
  <c r="G72" i="19"/>
  <c r="D72" i="19"/>
  <c r="G71" i="19"/>
  <c r="D71" i="19"/>
  <c r="G70" i="19"/>
  <c r="D70" i="19"/>
  <c r="G69" i="19"/>
  <c r="D69" i="19"/>
  <c r="G68" i="19"/>
  <c r="D68" i="19"/>
  <c r="G67" i="19"/>
  <c r="D67" i="19"/>
  <c r="G66" i="19"/>
  <c r="D66" i="19"/>
  <c r="G65" i="19"/>
  <c r="D65" i="19"/>
  <c r="G64" i="19"/>
  <c r="D64" i="19"/>
  <c r="G63" i="19"/>
  <c r="D63" i="19"/>
  <c r="G62" i="19"/>
  <c r="D62" i="19"/>
  <c r="G61" i="19"/>
  <c r="D61" i="19"/>
  <c r="G60" i="19"/>
  <c r="D60" i="19"/>
  <c r="G59" i="19"/>
  <c r="D59" i="19"/>
  <c r="G58" i="19"/>
  <c r="D58" i="19"/>
  <c r="G57" i="19"/>
  <c r="D57" i="19"/>
  <c r="G56" i="19"/>
  <c r="D56" i="19"/>
  <c r="G55" i="19"/>
  <c r="D55" i="19"/>
  <c r="G54" i="19"/>
  <c r="D54" i="19"/>
  <c r="G53" i="19"/>
  <c r="D53" i="19"/>
  <c r="G52" i="19"/>
  <c r="D52" i="19"/>
  <c r="G51" i="19"/>
  <c r="D51" i="19"/>
  <c r="G50" i="19"/>
  <c r="D50" i="19"/>
  <c r="G49" i="19"/>
  <c r="D49" i="19"/>
  <c r="G48" i="19"/>
  <c r="D48" i="19"/>
  <c r="G47" i="19"/>
  <c r="D47" i="19"/>
  <c r="G46" i="19"/>
  <c r="D46" i="19"/>
  <c r="G45" i="19"/>
  <c r="D45" i="19"/>
  <c r="G44" i="19"/>
  <c r="D44" i="19"/>
  <c r="G43" i="19"/>
  <c r="D43" i="19"/>
  <c r="G42" i="19"/>
  <c r="D42" i="19"/>
  <c r="G41" i="19"/>
  <c r="D41" i="19"/>
  <c r="G40" i="19"/>
  <c r="D40" i="19"/>
  <c r="G39" i="19"/>
  <c r="D39" i="19"/>
  <c r="G38" i="19"/>
  <c r="D38" i="19"/>
  <c r="G37" i="19"/>
  <c r="D37" i="19"/>
  <c r="G36" i="19"/>
  <c r="D36" i="19"/>
  <c r="G35" i="19"/>
  <c r="D35" i="19"/>
  <c r="G34" i="19"/>
  <c r="D34" i="19"/>
  <c r="G33" i="19"/>
  <c r="D33" i="19"/>
  <c r="G32" i="19"/>
  <c r="D32" i="19"/>
  <c r="G31" i="19"/>
  <c r="D31" i="19"/>
  <c r="G30" i="19"/>
  <c r="D30" i="19"/>
  <c r="G29" i="19"/>
  <c r="D29" i="19"/>
  <c r="G28" i="19"/>
  <c r="D28" i="19"/>
  <c r="G27" i="19"/>
  <c r="D27" i="19"/>
  <c r="G26" i="19"/>
  <c r="D26" i="19"/>
  <c r="G25" i="19"/>
  <c r="D25" i="19"/>
  <c r="G24" i="19"/>
  <c r="D24" i="19"/>
  <c r="G23" i="19"/>
  <c r="D23" i="19"/>
  <c r="G22" i="19"/>
  <c r="D22" i="19"/>
  <c r="G21" i="19"/>
  <c r="D21" i="19"/>
  <c r="G20" i="19"/>
  <c r="D20" i="19"/>
  <c r="G19" i="19"/>
  <c r="D19" i="19"/>
  <c r="G18" i="19"/>
  <c r="D18" i="19"/>
  <c r="G17" i="19"/>
  <c r="D17" i="19"/>
  <c r="G16" i="19"/>
  <c r="D16" i="19"/>
  <c r="G15" i="19"/>
  <c r="D15" i="19"/>
  <c r="G14" i="19"/>
  <c r="D14" i="19"/>
  <c r="G13" i="19"/>
  <c r="D13" i="19"/>
  <c r="G12" i="19"/>
  <c r="D12" i="19"/>
  <c r="G11" i="19"/>
  <c r="D11" i="19"/>
  <c r="G10" i="19"/>
  <c r="D10" i="19"/>
  <c r="G9" i="19"/>
  <c r="D9" i="19"/>
  <c r="G8" i="19"/>
  <c r="D8" i="19"/>
  <c r="G7" i="19"/>
  <c r="D7" i="19"/>
  <c r="G6" i="19"/>
  <c r="D6" i="19"/>
  <c r="G5" i="19"/>
  <c r="D5" i="19"/>
  <c r="G4" i="19"/>
  <c r="D4" i="19"/>
  <c r="G110" i="18"/>
  <c r="D110" i="18"/>
  <c r="G109" i="18"/>
  <c r="D109" i="18"/>
  <c r="G108" i="18"/>
  <c r="D108" i="18"/>
  <c r="G107" i="18"/>
  <c r="D107" i="18"/>
  <c r="G106" i="18"/>
  <c r="D106" i="18"/>
  <c r="G105" i="18"/>
  <c r="D105" i="18"/>
  <c r="G104" i="18"/>
  <c r="D104" i="18"/>
  <c r="G103" i="18"/>
  <c r="D103" i="18"/>
  <c r="G102" i="18"/>
  <c r="D102" i="18"/>
  <c r="G101" i="18"/>
  <c r="D101" i="18"/>
  <c r="G100" i="18"/>
  <c r="D100" i="18"/>
  <c r="G99" i="18"/>
  <c r="D99" i="18"/>
  <c r="G98" i="18"/>
  <c r="D98" i="18"/>
  <c r="G97" i="18"/>
  <c r="D97" i="18"/>
  <c r="G96" i="18"/>
  <c r="D96" i="18"/>
  <c r="G95" i="18"/>
  <c r="D95" i="18"/>
  <c r="G94" i="18"/>
  <c r="D94" i="18"/>
  <c r="G93" i="18"/>
  <c r="D93" i="18"/>
  <c r="G92" i="18"/>
  <c r="D92" i="18"/>
  <c r="G91" i="18"/>
  <c r="D91" i="18"/>
  <c r="G90" i="18"/>
  <c r="D90" i="18"/>
  <c r="G89" i="18"/>
  <c r="D89" i="18"/>
  <c r="G88" i="18"/>
  <c r="D88" i="18"/>
  <c r="G87" i="18"/>
  <c r="D87" i="18"/>
  <c r="G86" i="18"/>
  <c r="D86" i="18"/>
  <c r="G85" i="18"/>
  <c r="D85" i="18"/>
  <c r="G84" i="18"/>
  <c r="D84" i="18"/>
  <c r="G83" i="18"/>
  <c r="D83" i="18"/>
  <c r="G82" i="18"/>
  <c r="D82" i="18"/>
  <c r="G81" i="18"/>
  <c r="D81" i="18"/>
  <c r="G80" i="18"/>
  <c r="D80" i="18"/>
  <c r="G79" i="18"/>
  <c r="D79" i="18"/>
  <c r="G78" i="18"/>
  <c r="D78" i="18"/>
  <c r="G77" i="18"/>
  <c r="D77" i="18"/>
  <c r="G76" i="18"/>
  <c r="D76" i="18"/>
  <c r="G73" i="18"/>
  <c r="D73" i="18"/>
  <c r="G72" i="18"/>
  <c r="D72" i="18"/>
  <c r="G71" i="18"/>
  <c r="D71" i="18"/>
  <c r="G70" i="18"/>
  <c r="D70" i="18"/>
  <c r="G69" i="18"/>
  <c r="D69" i="18"/>
  <c r="G68" i="18"/>
  <c r="D68" i="18"/>
  <c r="G67" i="18"/>
  <c r="D67" i="18"/>
  <c r="G66" i="18"/>
  <c r="D66" i="18"/>
  <c r="G65" i="18"/>
  <c r="D65" i="18"/>
  <c r="G64" i="18"/>
  <c r="D64" i="18"/>
  <c r="G63" i="18"/>
  <c r="D63" i="18"/>
  <c r="G62" i="18"/>
  <c r="D62" i="18"/>
  <c r="G61" i="18"/>
  <c r="D61" i="18"/>
  <c r="G60" i="18"/>
  <c r="D60" i="18"/>
  <c r="G59" i="18"/>
  <c r="D59" i="18"/>
  <c r="G58" i="18"/>
  <c r="D58" i="18"/>
  <c r="G57" i="18"/>
  <c r="D57" i="18"/>
  <c r="G56" i="18"/>
  <c r="D56" i="18"/>
  <c r="G55" i="18"/>
  <c r="D55" i="18"/>
  <c r="G54" i="18"/>
  <c r="D54" i="18"/>
  <c r="G53" i="18"/>
  <c r="D53" i="18"/>
  <c r="G52" i="18"/>
  <c r="D52" i="18"/>
  <c r="G51" i="18"/>
  <c r="D51" i="18"/>
  <c r="G50" i="18"/>
  <c r="D50" i="18"/>
  <c r="G49" i="18"/>
  <c r="D49" i="18"/>
  <c r="G48" i="18"/>
  <c r="D48" i="18"/>
  <c r="G47" i="18"/>
  <c r="D47" i="18"/>
  <c r="G46" i="18"/>
  <c r="D46" i="18"/>
  <c r="G45" i="18"/>
  <c r="D45" i="18"/>
  <c r="G44" i="18"/>
  <c r="D44" i="18"/>
  <c r="G43" i="18"/>
  <c r="D43" i="18"/>
  <c r="G42" i="18"/>
  <c r="D42" i="18"/>
  <c r="G41" i="18"/>
  <c r="D41" i="18"/>
  <c r="G40" i="18"/>
  <c r="D40" i="18"/>
  <c r="G39" i="18"/>
  <c r="D39" i="18"/>
  <c r="G38" i="18"/>
  <c r="D38" i="18"/>
  <c r="G37" i="18"/>
  <c r="D37" i="18"/>
  <c r="G36" i="18"/>
  <c r="D36" i="18"/>
  <c r="G35" i="18"/>
  <c r="D35" i="18"/>
  <c r="G34" i="18"/>
  <c r="D34" i="18"/>
  <c r="G33" i="18"/>
  <c r="D33" i="18"/>
  <c r="G32" i="18"/>
  <c r="D32" i="18"/>
  <c r="G31" i="18"/>
  <c r="D31" i="18"/>
  <c r="G30" i="18"/>
  <c r="D30" i="18"/>
  <c r="G29" i="18"/>
  <c r="D29" i="18"/>
  <c r="G28" i="18"/>
  <c r="D28" i="18"/>
  <c r="G27" i="18"/>
  <c r="D27" i="18"/>
  <c r="G26" i="18"/>
  <c r="D26" i="18"/>
  <c r="G25" i="18"/>
  <c r="D25" i="18"/>
  <c r="G24" i="18"/>
  <c r="D24" i="18"/>
  <c r="G23" i="18"/>
  <c r="D23" i="18"/>
  <c r="G22" i="18"/>
  <c r="D22" i="18"/>
  <c r="G21" i="18"/>
  <c r="D21" i="18"/>
  <c r="G20" i="18"/>
  <c r="D20" i="18"/>
  <c r="G19" i="18"/>
  <c r="D19" i="18"/>
  <c r="G18" i="18"/>
  <c r="D18" i="18"/>
  <c r="G17" i="18"/>
  <c r="D17" i="18"/>
  <c r="G16" i="18"/>
  <c r="D16" i="18"/>
  <c r="G15" i="18"/>
  <c r="D15" i="18"/>
  <c r="G14" i="18"/>
  <c r="D14" i="18"/>
  <c r="G13" i="18"/>
  <c r="D13" i="18"/>
  <c r="G12" i="18"/>
  <c r="D12" i="18"/>
  <c r="G11" i="18"/>
  <c r="D11" i="18"/>
  <c r="G10" i="18"/>
  <c r="D10" i="18"/>
  <c r="G9" i="18"/>
  <c r="D9" i="18"/>
  <c r="G8" i="18"/>
  <c r="D8" i="18"/>
  <c r="G7" i="18"/>
  <c r="D7" i="18"/>
  <c r="G6" i="18"/>
  <c r="D6" i="18"/>
  <c r="G5" i="18"/>
  <c r="D5" i="18"/>
  <c r="G4" i="18"/>
  <c r="D4" i="18"/>
  <c r="G40" i="17"/>
  <c r="G41" i="17"/>
  <c r="G110" i="17"/>
  <c r="D110" i="17"/>
  <c r="G109" i="17"/>
  <c r="D109" i="17"/>
  <c r="G108" i="17"/>
  <c r="D108" i="17"/>
  <c r="G107" i="17"/>
  <c r="D107" i="17"/>
  <c r="G106" i="17"/>
  <c r="D106" i="17"/>
  <c r="G105" i="17"/>
  <c r="D105" i="17"/>
  <c r="G104" i="17"/>
  <c r="D104" i="17"/>
  <c r="G103" i="17"/>
  <c r="D103" i="17"/>
  <c r="G102" i="17"/>
  <c r="D102" i="17"/>
  <c r="G101" i="17"/>
  <c r="D101" i="17"/>
  <c r="G100" i="17"/>
  <c r="D100" i="17"/>
  <c r="G99" i="17"/>
  <c r="D99" i="17"/>
  <c r="G98" i="17"/>
  <c r="D98" i="17"/>
  <c r="G97" i="17"/>
  <c r="D97" i="17"/>
  <c r="G96" i="17"/>
  <c r="D96" i="17"/>
  <c r="G95" i="17"/>
  <c r="D95" i="17"/>
  <c r="G94" i="17"/>
  <c r="D94" i="17"/>
  <c r="G93" i="17"/>
  <c r="D93" i="17"/>
  <c r="G92" i="17"/>
  <c r="D92" i="17"/>
  <c r="G91" i="17"/>
  <c r="D91" i="17"/>
  <c r="G90" i="17"/>
  <c r="D90" i="17"/>
  <c r="G89" i="17"/>
  <c r="D89" i="17"/>
  <c r="G88" i="17"/>
  <c r="D88" i="17"/>
  <c r="G87" i="17"/>
  <c r="D87" i="17"/>
  <c r="G86" i="17"/>
  <c r="D86" i="17"/>
  <c r="G85" i="17"/>
  <c r="D85" i="17"/>
  <c r="G84" i="17"/>
  <c r="D84" i="17"/>
  <c r="G83" i="17"/>
  <c r="D83" i="17"/>
  <c r="G82" i="17"/>
  <c r="D82" i="17"/>
  <c r="G81" i="17"/>
  <c r="D81" i="17"/>
  <c r="G80" i="17"/>
  <c r="D80" i="17"/>
  <c r="G79" i="17"/>
  <c r="D79" i="17"/>
  <c r="G78" i="17"/>
  <c r="D78" i="17"/>
  <c r="G77" i="17"/>
  <c r="D77" i="17"/>
  <c r="G74" i="17"/>
  <c r="D74" i="17"/>
  <c r="G73" i="17"/>
  <c r="D73" i="17"/>
  <c r="G72" i="17"/>
  <c r="D72" i="17"/>
  <c r="G71" i="17"/>
  <c r="D71" i="17"/>
  <c r="G70" i="17"/>
  <c r="D70" i="17"/>
  <c r="G69" i="17"/>
  <c r="D69" i="17"/>
  <c r="G68" i="17"/>
  <c r="D68" i="17"/>
  <c r="G67" i="17"/>
  <c r="D67" i="17"/>
  <c r="G66" i="17"/>
  <c r="D66" i="17"/>
  <c r="G65" i="17"/>
  <c r="D65" i="17"/>
  <c r="G64" i="17"/>
  <c r="D64" i="17"/>
  <c r="G63" i="17"/>
  <c r="D63" i="17"/>
  <c r="G62" i="17"/>
  <c r="D62" i="17"/>
  <c r="G61" i="17"/>
  <c r="D61" i="17"/>
  <c r="G60" i="17"/>
  <c r="D60" i="17"/>
  <c r="G59" i="17"/>
  <c r="D59" i="17"/>
  <c r="G58" i="17"/>
  <c r="D58" i="17"/>
  <c r="G57" i="17"/>
  <c r="D57" i="17"/>
  <c r="G56" i="17"/>
  <c r="D56" i="17"/>
  <c r="G55" i="17"/>
  <c r="D55" i="17"/>
  <c r="G54" i="17"/>
  <c r="D54" i="17"/>
  <c r="G53" i="17"/>
  <c r="D53" i="17"/>
  <c r="G52" i="17"/>
  <c r="D52" i="17"/>
  <c r="G51" i="17"/>
  <c r="D51" i="17"/>
  <c r="G50" i="17"/>
  <c r="D50" i="17"/>
  <c r="G49" i="17"/>
  <c r="D49" i="17"/>
  <c r="G48" i="17"/>
  <c r="D48" i="17"/>
  <c r="G47" i="17"/>
  <c r="D47" i="17"/>
  <c r="G46" i="17"/>
  <c r="D46" i="17"/>
  <c r="G45" i="17"/>
  <c r="D45" i="17"/>
  <c r="G44" i="17"/>
  <c r="D44" i="17"/>
  <c r="G43" i="17"/>
  <c r="D43" i="17"/>
  <c r="G42" i="17"/>
  <c r="D42" i="17"/>
  <c r="D41" i="17"/>
  <c r="D40" i="17"/>
  <c r="G39" i="17"/>
  <c r="D39" i="17"/>
  <c r="G38" i="17"/>
  <c r="D38" i="17"/>
  <c r="G37" i="17"/>
  <c r="D37" i="17"/>
  <c r="G36" i="17"/>
  <c r="D36" i="17"/>
  <c r="G35" i="17"/>
  <c r="D35" i="17"/>
  <c r="G34" i="17"/>
  <c r="D34" i="17"/>
  <c r="G33" i="17"/>
  <c r="D33" i="17"/>
  <c r="G32" i="17"/>
  <c r="D32" i="17"/>
  <c r="G31" i="17"/>
  <c r="D31" i="17"/>
  <c r="G30" i="17"/>
  <c r="D30" i="17"/>
  <c r="G29" i="17"/>
  <c r="D29" i="17"/>
  <c r="G28" i="17"/>
  <c r="D28" i="17"/>
  <c r="G27" i="17"/>
  <c r="D27" i="17"/>
  <c r="G26" i="17"/>
  <c r="D26" i="17"/>
  <c r="G25" i="17"/>
  <c r="D25" i="17"/>
  <c r="G24" i="17"/>
  <c r="D24" i="17"/>
  <c r="G23" i="17"/>
  <c r="D23" i="17"/>
  <c r="G22" i="17"/>
  <c r="D22" i="17"/>
  <c r="G21" i="17"/>
  <c r="D21" i="17"/>
  <c r="G20" i="17"/>
  <c r="D20" i="17"/>
  <c r="G19" i="17"/>
  <c r="D19" i="17"/>
  <c r="G18" i="17"/>
  <c r="D18" i="17"/>
  <c r="G17" i="17"/>
  <c r="D17" i="17"/>
  <c r="G16" i="17"/>
  <c r="D16" i="17"/>
  <c r="G15" i="17"/>
  <c r="D15" i="17"/>
  <c r="G14" i="17"/>
  <c r="D14" i="17"/>
  <c r="G13" i="17"/>
  <c r="D13" i="17"/>
  <c r="G12" i="17"/>
  <c r="D12" i="17"/>
  <c r="G11" i="17"/>
  <c r="D11" i="17"/>
  <c r="G10" i="17"/>
  <c r="D10" i="17"/>
  <c r="G9" i="17"/>
  <c r="D9" i="17"/>
  <c r="G8" i="17"/>
  <c r="D8" i="17"/>
  <c r="G7" i="17"/>
  <c r="D7" i="17"/>
  <c r="G6" i="17"/>
  <c r="D6" i="17"/>
  <c r="G5" i="17"/>
  <c r="D5" i="17"/>
  <c r="G4" i="17"/>
  <c r="D4" i="17"/>
  <c r="G41" i="16" l="1"/>
  <c r="D106" i="16"/>
  <c r="D104" i="16"/>
  <c r="D103" i="16"/>
  <c r="D102" i="16"/>
  <c r="D99" i="16"/>
  <c r="D98" i="16"/>
  <c r="D97" i="16"/>
  <c r="D96" i="16"/>
  <c r="D95" i="16"/>
  <c r="G94" i="16"/>
  <c r="D94" i="16"/>
  <c r="G93" i="16"/>
  <c r="D93" i="16"/>
  <c r="G92" i="16"/>
  <c r="D92" i="16"/>
  <c r="G91" i="16"/>
  <c r="D91" i="16"/>
  <c r="G90" i="16"/>
  <c r="D90" i="16"/>
  <c r="G89" i="16"/>
  <c r="D89" i="16"/>
  <c r="G88" i="16"/>
  <c r="D88" i="16"/>
  <c r="G87" i="16"/>
  <c r="D87" i="16"/>
  <c r="G86" i="16"/>
  <c r="D86" i="16"/>
  <c r="G85" i="16"/>
  <c r="D85" i="16"/>
  <c r="G84" i="16"/>
  <c r="D84" i="16"/>
  <c r="G83" i="16"/>
  <c r="D83" i="16"/>
  <c r="G82" i="16"/>
  <c r="D82" i="16"/>
  <c r="G81" i="16"/>
  <c r="D81" i="16"/>
  <c r="G80" i="16"/>
  <c r="D80" i="16"/>
  <c r="G79" i="16"/>
  <c r="D79" i="16"/>
  <c r="G78" i="16"/>
  <c r="D78" i="16"/>
  <c r="G77" i="16"/>
  <c r="D77" i="16"/>
  <c r="G76" i="16"/>
  <c r="D76" i="16"/>
  <c r="G75" i="16"/>
  <c r="D75" i="16"/>
  <c r="G74" i="16"/>
  <c r="D74" i="16"/>
  <c r="G73" i="16"/>
  <c r="D73" i="16"/>
  <c r="G72" i="16"/>
  <c r="D72" i="16"/>
  <c r="G71" i="16"/>
  <c r="D71" i="16"/>
  <c r="G70" i="16"/>
  <c r="D70" i="16"/>
  <c r="G69" i="16"/>
  <c r="D69" i="16"/>
  <c r="G68" i="16"/>
  <c r="D68" i="16"/>
  <c r="G67" i="16"/>
  <c r="D67" i="16"/>
  <c r="G66" i="16"/>
  <c r="D66" i="16"/>
  <c r="G65" i="16"/>
  <c r="D65" i="16"/>
  <c r="G64" i="16"/>
  <c r="D64" i="16"/>
  <c r="G63" i="16"/>
  <c r="D63" i="16"/>
  <c r="G62" i="16"/>
  <c r="D62" i="16"/>
  <c r="G61" i="16"/>
  <c r="D61" i="16"/>
  <c r="G60" i="16"/>
  <c r="D60" i="16"/>
  <c r="G59" i="16"/>
  <c r="D59" i="16"/>
  <c r="G58" i="16"/>
  <c r="D58" i="16"/>
  <c r="G57" i="16"/>
  <c r="D57" i="16"/>
  <c r="G56" i="16"/>
  <c r="D56" i="16"/>
  <c r="G55" i="16"/>
  <c r="D55" i="16"/>
  <c r="G54" i="16"/>
  <c r="D54" i="16"/>
  <c r="G53" i="16"/>
  <c r="D53" i="16"/>
  <c r="G52" i="16"/>
  <c r="D52" i="16"/>
  <c r="G51" i="16"/>
  <c r="D51" i="16"/>
  <c r="G50" i="16"/>
  <c r="D50" i="16"/>
  <c r="G49" i="16"/>
  <c r="D49" i="16"/>
  <c r="G48" i="16"/>
  <c r="D48" i="16"/>
  <c r="G47" i="16"/>
  <c r="D47" i="16"/>
  <c r="G46" i="16"/>
  <c r="D46" i="16"/>
  <c r="G45" i="16"/>
  <c r="D45" i="16"/>
  <c r="G44" i="16"/>
  <c r="D44" i="16"/>
  <c r="G43" i="16"/>
  <c r="D43" i="16"/>
  <c r="G42" i="16"/>
  <c r="D42" i="16"/>
  <c r="D41" i="16"/>
  <c r="G40" i="16"/>
  <c r="D40" i="16"/>
  <c r="G39" i="16"/>
  <c r="D39" i="16"/>
  <c r="G38" i="16"/>
  <c r="D38" i="16"/>
  <c r="G37" i="16"/>
  <c r="D37" i="16"/>
  <c r="G36" i="16"/>
  <c r="D36" i="16"/>
  <c r="G35" i="16"/>
  <c r="D35" i="16"/>
  <c r="G34" i="16"/>
  <c r="D34" i="16"/>
  <c r="G33" i="16"/>
  <c r="D33" i="16"/>
  <c r="G32" i="16"/>
  <c r="D32" i="16"/>
  <c r="G31" i="16"/>
  <c r="D31" i="16"/>
  <c r="G30" i="16"/>
  <c r="D30" i="16"/>
  <c r="G29" i="16"/>
  <c r="D29" i="16"/>
  <c r="G28" i="16"/>
  <c r="D28" i="16"/>
  <c r="G27" i="16"/>
  <c r="D27" i="16"/>
  <c r="G26" i="16"/>
  <c r="D26" i="16"/>
  <c r="G25" i="16"/>
  <c r="D25" i="16"/>
  <c r="G24" i="16"/>
  <c r="D24" i="16"/>
  <c r="G23" i="16"/>
  <c r="D23" i="16"/>
  <c r="G22" i="16"/>
  <c r="D22" i="16"/>
  <c r="G21" i="16"/>
  <c r="D21" i="16"/>
  <c r="G20" i="16"/>
  <c r="D20" i="16"/>
  <c r="G19" i="16"/>
  <c r="D19" i="16"/>
  <c r="G18" i="16"/>
  <c r="D18" i="16"/>
  <c r="G17" i="16"/>
  <c r="D17" i="16"/>
  <c r="G16" i="16"/>
  <c r="D16" i="16"/>
  <c r="G15" i="16"/>
  <c r="D15" i="16"/>
  <c r="G14" i="16"/>
  <c r="D14" i="16"/>
  <c r="G13" i="16"/>
  <c r="D13" i="16"/>
  <c r="G12" i="16"/>
  <c r="D12" i="16"/>
  <c r="G11" i="16"/>
  <c r="D11" i="16"/>
  <c r="G10" i="16"/>
  <c r="D10" i="16"/>
  <c r="G9" i="16"/>
  <c r="D9" i="16"/>
  <c r="G8" i="16"/>
  <c r="D8" i="16"/>
  <c r="G7" i="16"/>
  <c r="D7" i="16"/>
  <c r="G6" i="16"/>
  <c r="D6" i="16"/>
  <c r="G5" i="16"/>
  <c r="D5" i="16"/>
  <c r="G4" i="16"/>
  <c r="D4" i="16"/>
  <c r="D41" i="15"/>
  <c r="G70" i="15"/>
  <c r="D70" i="15"/>
  <c r="G110" i="15" l="1"/>
  <c r="D110" i="15"/>
  <c r="G109" i="15"/>
  <c r="D109" i="15"/>
  <c r="G108" i="15"/>
  <c r="D108" i="15"/>
  <c r="G107" i="15"/>
  <c r="D107" i="15"/>
  <c r="G106" i="15"/>
  <c r="D106" i="15"/>
  <c r="G105" i="15"/>
  <c r="D105" i="15"/>
  <c r="G104" i="15"/>
  <c r="D104" i="15"/>
  <c r="G103" i="15"/>
  <c r="D103" i="15"/>
  <c r="G102" i="15"/>
  <c r="D102" i="15"/>
  <c r="G101" i="15"/>
  <c r="D101" i="15"/>
  <c r="G100" i="15"/>
  <c r="D100" i="15"/>
  <c r="G99" i="15"/>
  <c r="D99" i="15"/>
  <c r="G98" i="15"/>
  <c r="D98" i="15"/>
  <c r="G97" i="15"/>
  <c r="D97" i="15"/>
  <c r="G96" i="15"/>
  <c r="D96" i="15"/>
  <c r="G95" i="15"/>
  <c r="D95" i="15"/>
  <c r="G94" i="15"/>
  <c r="D94" i="15"/>
  <c r="G93" i="15"/>
  <c r="D93" i="15"/>
  <c r="G92" i="15"/>
  <c r="D92" i="15"/>
  <c r="G91" i="15"/>
  <c r="D91" i="15"/>
  <c r="G90" i="15"/>
  <c r="D90" i="15"/>
  <c r="G89" i="15"/>
  <c r="D89" i="15"/>
  <c r="G88" i="15"/>
  <c r="D88" i="15"/>
  <c r="G87" i="15"/>
  <c r="D87" i="15"/>
  <c r="G86" i="15"/>
  <c r="D86" i="15"/>
  <c r="G85" i="15"/>
  <c r="D85" i="15"/>
  <c r="G84" i="15"/>
  <c r="D84" i="15"/>
  <c r="G83" i="15"/>
  <c r="D83" i="15"/>
  <c r="G82" i="15"/>
  <c r="D82" i="15"/>
  <c r="G81" i="15"/>
  <c r="D81" i="15"/>
  <c r="G80" i="15"/>
  <c r="D80" i="15"/>
  <c r="G79" i="15"/>
  <c r="D79" i="15"/>
  <c r="G78" i="15"/>
  <c r="D78" i="15"/>
  <c r="G77" i="15"/>
  <c r="D77" i="15"/>
  <c r="G76" i="15"/>
  <c r="D76" i="15"/>
  <c r="G73" i="15"/>
  <c r="D73" i="15"/>
  <c r="G72" i="15"/>
  <c r="D72" i="15"/>
  <c r="G71" i="15"/>
  <c r="D71" i="15"/>
  <c r="G69" i="15"/>
  <c r="D69" i="15"/>
  <c r="G68" i="15"/>
  <c r="D68" i="15"/>
  <c r="G67" i="15"/>
  <c r="D67" i="15"/>
  <c r="G66" i="15"/>
  <c r="D66" i="15"/>
  <c r="G65" i="15"/>
  <c r="D65" i="15"/>
  <c r="G64" i="15"/>
  <c r="D64" i="15"/>
  <c r="G63" i="15"/>
  <c r="D63" i="15"/>
  <c r="G62" i="15"/>
  <c r="D62" i="15"/>
  <c r="G61" i="15"/>
  <c r="D61" i="15"/>
  <c r="G60" i="15"/>
  <c r="D60" i="15"/>
  <c r="G59" i="15"/>
  <c r="D59" i="15"/>
  <c r="G58" i="15"/>
  <c r="D58" i="15"/>
  <c r="G57" i="15"/>
  <c r="D57" i="15"/>
  <c r="G56" i="15"/>
  <c r="D56" i="15"/>
  <c r="G55" i="15"/>
  <c r="D55" i="15"/>
  <c r="G54" i="15"/>
  <c r="D54" i="15"/>
  <c r="G53" i="15"/>
  <c r="D53" i="15"/>
  <c r="G52" i="15"/>
  <c r="D52" i="15"/>
  <c r="G51" i="15"/>
  <c r="D51" i="15"/>
  <c r="G50" i="15"/>
  <c r="D50" i="15"/>
  <c r="G49" i="15"/>
  <c r="D49" i="15"/>
  <c r="G48" i="15"/>
  <c r="D48" i="15"/>
  <c r="G47" i="15"/>
  <c r="D47" i="15"/>
  <c r="G46" i="15"/>
  <c r="D46" i="15"/>
  <c r="G45" i="15"/>
  <c r="D45" i="15"/>
  <c r="G44" i="15"/>
  <c r="D44" i="15"/>
  <c r="G43" i="15"/>
  <c r="D43" i="15"/>
  <c r="G42" i="15"/>
  <c r="D42" i="15"/>
  <c r="G40" i="15"/>
  <c r="D40" i="15"/>
  <c r="G39" i="15"/>
  <c r="D39" i="15"/>
  <c r="G38" i="15"/>
  <c r="D38" i="15"/>
  <c r="G37" i="15"/>
  <c r="D37" i="15"/>
  <c r="G36" i="15"/>
  <c r="D36" i="15"/>
  <c r="G35" i="15"/>
  <c r="D35" i="15"/>
  <c r="G34" i="15"/>
  <c r="D34" i="15"/>
  <c r="G33" i="15"/>
  <c r="D33" i="15"/>
  <c r="G32" i="15"/>
  <c r="D32" i="15"/>
  <c r="G31" i="15"/>
  <c r="D31" i="15"/>
  <c r="G30" i="15"/>
  <c r="D30" i="15"/>
  <c r="G29" i="15"/>
  <c r="D29" i="15"/>
  <c r="G28" i="15"/>
  <c r="D28" i="15"/>
  <c r="G27" i="15"/>
  <c r="D27" i="15"/>
  <c r="G26" i="15"/>
  <c r="D26" i="15"/>
  <c r="G25" i="15"/>
  <c r="D25" i="15"/>
  <c r="G24" i="15"/>
  <c r="D24" i="15"/>
  <c r="G23" i="15"/>
  <c r="D23" i="15"/>
  <c r="G22" i="15"/>
  <c r="D22" i="15"/>
  <c r="G21" i="15"/>
  <c r="D21" i="15"/>
  <c r="G20" i="15"/>
  <c r="D20" i="15"/>
  <c r="G19" i="15"/>
  <c r="D19" i="15"/>
  <c r="G18" i="15"/>
  <c r="D18" i="15"/>
  <c r="G17" i="15"/>
  <c r="D17" i="15"/>
  <c r="G16" i="15"/>
  <c r="D16" i="15"/>
  <c r="G15" i="15"/>
  <c r="D15" i="15"/>
  <c r="G14" i="15"/>
  <c r="D14" i="15"/>
  <c r="G13" i="15"/>
  <c r="D13" i="15"/>
  <c r="G12" i="15"/>
  <c r="D12" i="15"/>
  <c r="G11" i="15"/>
  <c r="D11" i="15"/>
  <c r="G10" i="15"/>
  <c r="D10" i="15"/>
  <c r="G9" i="15"/>
  <c r="D9" i="15"/>
  <c r="G8" i="15"/>
  <c r="D8" i="15"/>
  <c r="G7" i="15"/>
  <c r="D7" i="15"/>
  <c r="G6" i="15"/>
  <c r="D6" i="15"/>
  <c r="G5" i="15"/>
  <c r="D5" i="15"/>
  <c r="G4" i="15"/>
  <c r="D4" i="15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103" i="14"/>
  <c r="G104" i="14"/>
  <c r="G105" i="14"/>
  <c r="G106" i="14"/>
  <c r="G107" i="14"/>
  <c r="G108" i="14"/>
  <c r="G109" i="14"/>
  <c r="G4" i="14"/>
  <c r="D8" i="14"/>
  <c r="D9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7" i="14"/>
  <c r="D6" i="14"/>
  <c r="D5" i="14"/>
  <c r="D4" i="14"/>
  <c r="G107" i="13" l="1"/>
  <c r="D107" i="13"/>
  <c r="G106" i="13"/>
  <c r="D106" i="13"/>
  <c r="G105" i="13"/>
  <c r="D105" i="13"/>
  <c r="G104" i="13"/>
  <c r="D104" i="13"/>
  <c r="G103" i="13"/>
  <c r="D103" i="13"/>
  <c r="G102" i="13"/>
  <c r="D102" i="13"/>
  <c r="G101" i="13"/>
  <c r="D101" i="13"/>
  <c r="G100" i="13"/>
  <c r="D100" i="13"/>
  <c r="G99" i="13"/>
  <c r="D99" i="13"/>
  <c r="G98" i="13"/>
  <c r="D98" i="13"/>
  <c r="G97" i="13"/>
  <c r="D97" i="13"/>
  <c r="G96" i="13"/>
  <c r="D96" i="13"/>
  <c r="G95" i="13"/>
  <c r="D95" i="13"/>
  <c r="G94" i="13"/>
  <c r="D94" i="13"/>
  <c r="G93" i="13"/>
  <c r="D93" i="13"/>
  <c r="G92" i="13"/>
  <c r="D92" i="13"/>
  <c r="G91" i="13"/>
  <c r="D91" i="13"/>
  <c r="G90" i="13"/>
  <c r="D90" i="13"/>
  <c r="G89" i="13"/>
  <c r="D89" i="13"/>
  <c r="G88" i="13"/>
  <c r="D88" i="13"/>
  <c r="G87" i="13"/>
  <c r="D87" i="13"/>
  <c r="G86" i="13"/>
  <c r="D86" i="13"/>
  <c r="G85" i="13"/>
  <c r="D85" i="13"/>
  <c r="G84" i="13"/>
  <c r="D84" i="13"/>
  <c r="G83" i="13"/>
  <c r="D83" i="13"/>
  <c r="G82" i="13"/>
  <c r="D82" i="13"/>
  <c r="G81" i="13"/>
  <c r="D81" i="13"/>
  <c r="G80" i="13"/>
  <c r="D80" i="13"/>
  <c r="G79" i="13"/>
  <c r="D79" i="13"/>
  <c r="G78" i="13"/>
  <c r="D78" i="13"/>
  <c r="G77" i="13"/>
  <c r="D77" i="13"/>
  <c r="G76" i="13"/>
  <c r="D76" i="13"/>
  <c r="G75" i="13"/>
  <c r="D75" i="13"/>
  <c r="G74" i="13"/>
  <c r="D74" i="13"/>
  <c r="G73" i="13"/>
  <c r="D73" i="13"/>
  <c r="G72" i="13"/>
  <c r="D72" i="13"/>
  <c r="G71" i="13"/>
  <c r="D71" i="13"/>
  <c r="G70" i="13"/>
  <c r="D70" i="13"/>
  <c r="G69" i="13"/>
  <c r="D69" i="13"/>
  <c r="G68" i="13"/>
  <c r="D68" i="13"/>
  <c r="G67" i="13"/>
  <c r="D67" i="13"/>
  <c r="G66" i="13"/>
  <c r="D66" i="13"/>
  <c r="G65" i="13"/>
  <c r="D65" i="13"/>
  <c r="G64" i="13"/>
  <c r="D64" i="13"/>
  <c r="G63" i="13"/>
  <c r="D63" i="13"/>
  <c r="G62" i="13"/>
  <c r="D62" i="13"/>
  <c r="G61" i="13"/>
  <c r="D61" i="13"/>
  <c r="G60" i="13"/>
  <c r="D60" i="13"/>
  <c r="G59" i="13"/>
  <c r="D59" i="13"/>
  <c r="G58" i="13"/>
  <c r="D58" i="13"/>
  <c r="G57" i="13"/>
  <c r="D57" i="13"/>
  <c r="G56" i="13"/>
  <c r="D56" i="13"/>
  <c r="G55" i="13"/>
  <c r="D55" i="13"/>
  <c r="G54" i="13"/>
  <c r="D54" i="13"/>
  <c r="G53" i="13"/>
  <c r="D53" i="13"/>
  <c r="G52" i="13"/>
  <c r="D52" i="13"/>
  <c r="G51" i="13"/>
  <c r="D51" i="13"/>
  <c r="G50" i="13"/>
  <c r="D50" i="13"/>
  <c r="G49" i="13"/>
  <c r="D49" i="13"/>
  <c r="G48" i="13"/>
  <c r="D48" i="13"/>
  <c r="G47" i="13"/>
  <c r="D47" i="13"/>
  <c r="G46" i="13"/>
  <c r="D46" i="13"/>
  <c r="G45" i="13"/>
  <c r="D45" i="13"/>
  <c r="G44" i="13"/>
  <c r="D44" i="13"/>
  <c r="G43" i="13"/>
  <c r="D43" i="13"/>
  <c r="G42" i="13"/>
  <c r="D42" i="13"/>
  <c r="G41" i="13"/>
  <c r="D41" i="13"/>
  <c r="G40" i="13"/>
  <c r="D40" i="13"/>
  <c r="G39" i="13"/>
  <c r="D39" i="13"/>
  <c r="G38" i="13"/>
  <c r="D38" i="13"/>
  <c r="G37" i="13"/>
  <c r="D37" i="13"/>
  <c r="G36" i="13"/>
  <c r="D36" i="13"/>
  <c r="G35" i="13"/>
  <c r="D35" i="13"/>
  <c r="G34" i="13"/>
  <c r="D34" i="13"/>
  <c r="G33" i="13"/>
  <c r="D33" i="13"/>
  <c r="G32" i="13"/>
  <c r="D32" i="13"/>
  <c r="G31" i="13"/>
  <c r="D31" i="13"/>
  <c r="G30" i="13"/>
  <c r="D30" i="13"/>
  <c r="G29" i="13"/>
  <c r="D29" i="13"/>
  <c r="G28" i="13"/>
  <c r="D28" i="13"/>
  <c r="G27" i="13"/>
  <c r="D27" i="13"/>
  <c r="G26" i="13"/>
  <c r="D26" i="13"/>
  <c r="G25" i="13"/>
  <c r="D25" i="13"/>
  <c r="G24" i="13"/>
  <c r="D24" i="13"/>
  <c r="G23" i="13"/>
  <c r="D23" i="13"/>
  <c r="G22" i="13"/>
  <c r="D22" i="13"/>
  <c r="G21" i="13"/>
  <c r="D21" i="13"/>
  <c r="G20" i="13"/>
  <c r="D20" i="13"/>
  <c r="G19" i="13"/>
  <c r="D19" i="13"/>
  <c r="G18" i="13"/>
  <c r="D18" i="13"/>
  <c r="G17" i="13"/>
  <c r="D17" i="13"/>
  <c r="G16" i="13"/>
  <c r="D16" i="13"/>
  <c r="G15" i="13"/>
  <c r="D15" i="13"/>
  <c r="G14" i="13"/>
  <c r="D14" i="13"/>
  <c r="G13" i="13"/>
  <c r="D13" i="13"/>
  <c r="G12" i="13"/>
  <c r="D12" i="13"/>
  <c r="G11" i="13"/>
  <c r="D11" i="13"/>
  <c r="G10" i="13"/>
  <c r="D10" i="13"/>
  <c r="G9" i="13"/>
  <c r="D9" i="13"/>
  <c r="G8" i="13"/>
  <c r="D8" i="13"/>
  <c r="G7" i="13"/>
  <c r="D7" i="13"/>
  <c r="G6" i="13"/>
  <c r="D6" i="13"/>
  <c r="G5" i="13"/>
  <c r="D5" i="13"/>
  <c r="G4" i="13"/>
  <c r="D4" i="13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G76" i="12"/>
  <c r="G77" i="12"/>
  <c r="G78" i="12"/>
  <c r="G79" i="12"/>
  <c r="G80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D82" i="12"/>
  <c r="D80" i="12"/>
  <c r="D79" i="12"/>
  <c r="D78" i="12"/>
  <c r="D77" i="12"/>
  <c r="D76" i="12"/>
  <c r="G73" i="12"/>
  <c r="D73" i="12"/>
  <c r="G72" i="12"/>
  <c r="D72" i="12"/>
  <c r="G71" i="12"/>
  <c r="D71" i="12"/>
  <c r="G70" i="12"/>
  <c r="D70" i="12"/>
  <c r="G69" i="12"/>
  <c r="D69" i="12"/>
  <c r="G68" i="12"/>
  <c r="D68" i="12"/>
  <c r="G67" i="12"/>
  <c r="D67" i="12"/>
  <c r="G66" i="12"/>
  <c r="D66" i="12"/>
  <c r="G65" i="12"/>
  <c r="D65" i="12"/>
  <c r="G64" i="12"/>
  <c r="D64" i="12"/>
  <c r="G63" i="12"/>
  <c r="D63" i="12"/>
  <c r="G62" i="12"/>
  <c r="D62" i="12"/>
  <c r="G61" i="12"/>
  <c r="D61" i="12"/>
  <c r="G60" i="12"/>
  <c r="D60" i="12"/>
  <c r="G59" i="12"/>
  <c r="D59" i="12"/>
  <c r="G58" i="12"/>
  <c r="D58" i="12"/>
  <c r="G57" i="12"/>
  <c r="D57" i="12"/>
  <c r="G56" i="12"/>
  <c r="D56" i="12"/>
  <c r="G55" i="12"/>
  <c r="D55" i="12"/>
  <c r="G54" i="12"/>
  <c r="D54" i="12"/>
  <c r="G53" i="12"/>
  <c r="D53" i="12"/>
  <c r="G52" i="12"/>
  <c r="D52" i="12"/>
  <c r="G51" i="12"/>
  <c r="D51" i="12"/>
  <c r="G50" i="12"/>
  <c r="D50" i="12"/>
  <c r="G49" i="12"/>
  <c r="D49" i="12"/>
  <c r="G48" i="12"/>
  <c r="D48" i="12"/>
  <c r="G47" i="12"/>
  <c r="D47" i="12"/>
  <c r="G46" i="12"/>
  <c r="D46" i="12"/>
  <c r="G45" i="12"/>
  <c r="D45" i="12"/>
  <c r="G44" i="12"/>
  <c r="D44" i="12"/>
  <c r="G43" i="12"/>
  <c r="D43" i="12"/>
  <c r="G42" i="12"/>
  <c r="D42" i="12"/>
  <c r="G41" i="12"/>
  <c r="D41" i="12"/>
  <c r="G40" i="12"/>
  <c r="D40" i="12"/>
  <c r="G39" i="12"/>
  <c r="D39" i="12"/>
  <c r="G38" i="12"/>
  <c r="D38" i="12"/>
  <c r="G37" i="12"/>
  <c r="D37" i="12"/>
  <c r="G36" i="12"/>
  <c r="D36" i="12"/>
  <c r="G35" i="12"/>
  <c r="D35" i="12"/>
  <c r="G34" i="12"/>
  <c r="D34" i="12"/>
  <c r="G33" i="12"/>
  <c r="D33" i="12"/>
  <c r="G32" i="12"/>
  <c r="D32" i="12"/>
  <c r="G31" i="12"/>
  <c r="D31" i="12"/>
  <c r="G30" i="12"/>
  <c r="D30" i="12"/>
  <c r="G29" i="12"/>
  <c r="D29" i="12"/>
  <c r="G28" i="12"/>
  <c r="D28" i="12"/>
  <c r="G27" i="12"/>
  <c r="D27" i="12"/>
  <c r="G26" i="12"/>
  <c r="D26" i="12"/>
  <c r="G25" i="12"/>
  <c r="D25" i="12"/>
  <c r="G24" i="12"/>
  <c r="D24" i="12"/>
  <c r="G23" i="12"/>
  <c r="D23" i="12"/>
  <c r="G22" i="12"/>
  <c r="D22" i="12"/>
  <c r="G21" i="12"/>
  <c r="D21" i="12"/>
  <c r="G20" i="12"/>
  <c r="D20" i="12"/>
  <c r="G19" i="12"/>
  <c r="D19" i="12"/>
  <c r="G18" i="12"/>
  <c r="D18" i="12"/>
  <c r="G17" i="12"/>
  <c r="D17" i="12"/>
  <c r="G16" i="12"/>
  <c r="D16" i="12"/>
  <c r="G15" i="12"/>
  <c r="D15" i="12"/>
  <c r="G14" i="12"/>
  <c r="D14" i="12"/>
  <c r="G13" i="12"/>
  <c r="D13" i="12"/>
  <c r="G12" i="12"/>
  <c r="D12" i="12"/>
  <c r="G11" i="12"/>
  <c r="D11" i="12"/>
  <c r="G10" i="12"/>
  <c r="D10" i="12"/>
  <c r="G9" i="12"/>
  <c r="D9" i="12"/>
  <c r="G8" i="12"/>
  <c r="D8" i="12"/>
  <c r="G7" i="12"/>
  <c r="D7" i="12"/>
  <c r="G6" i="12"/>
  <c r="D6" i="12"/>
  <c r="G5" i="12"/>
  <c r="D5" i="12"/>
  <c r="G4" i="12"/>
  <c r="D4" i="12"/>
  <c r="D78" i="10"/>
  <c r="D77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G19" i="8"/>
  <c r="G9" i="8"/>
  <c r="F29" i="1"/>
  <c r="F19" i="1"/>
  <c r="F9" i="1"/>
  <c r="F39" i="1"/>
  <c r="D29" i="2"/>
  <c r="D19" i="2"/>
  <c r="D9" i="2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D74" i="11"/>
  <c r="G73" i="11"/>
  <c r="D73" i="11"/>
  <c r="G72" i="11"/>
  <c r="D72" i="11"/>
  <c r="G71" i="11"/>
  <c r="D71" i="11"/>
  <c r="G70" i="11"/>
  <c r="D70" i="11"/>
  <c r="G69" i="11"/>
  <c r="D69" i="11"/>
  <c r="G68" i="11"/>
  <c r="D68" i="11"/>
  <c r="G67" i="11"/>
  <c r="D67" i="11"/>
  <c r="G66" i="11"/>
  <c r="D66" i="11"/>
  <c r="G65" i="11"/>
  <c r="D65" i="11"/>
  <c r="G64" i="11"/>
  <c r="D64" i="11"/>
  <c r="G63" i="11"/>
  <c r="D63" i="11"/>
  <c r="G62" i="11"/>
  <c r="D62" i="11"/>
  <c r="G61" i="11"/>
  <c r="D61" i="11"/>
  <c r="G60" i="11"/>
  <c r="D60" i="11"/>
  <c r="G59" i="11"/>
  <c r="D59" i="11"/>
  <c r="G58" i="11"/>
  <c r="D58" i="11"/>
  <c r="G57" i="11"/>
  <c r="D57" i="11"/>
  <c r="G56" i="11"/>
  <c r="D56" i="11"/>
  <c r="G55" i="11"/>
  <c r="D55" i="11"/>
  <c r="G54" i="11"/>
  <c r="D54" i="11"/>
  <c r="G53" i="11"/>
  <c r="D53" i="11"/>
  <c r="G52" i="11"/>
  <c r="D52" i="11"/>
  <c r="G51" i="11"/>
  <c r="D51" i="11"/>
  <c r="G50" i="11"/>
  <c r="D50" i="11"/>
  <c r="G49" i="11"/>
  <c r="D49" i="11"/>
  <c r="G48" i="11"/>
  <c r="D48" i="11"/>
  <c r="G47" i="11"/>
  <c r="D47" i="11"/>
  <c r="G46" i="11"/>
  <c r="D46" i="11"/>
  <c r="G45" i="11"/>
  <c r="D45" i="11"/>
  <c r="G44" i="11"/>
  <c r="D44" i="11"/>
  <c r="G43" i="11"/>
  <c r="D43" i="11"/>
  <c r="G42" i="11"/>
  <c r="D42" i="11"/>
  <c r="G41" i="11"/>
  <c r="D41" i="11"/>
  <c r="G40" i="11"/>
  <c r="D40" i="11"/>
  <c r="G39" i="11"/>
  <c r="D39" i="11"/>
  <c r="G38" i="11"/>
  <c r="D38" i="11"/>
  <c r="G37" i="11"/>
  <c r="D37" i="11"/>
  <c r="G36" i="11"/>
  <c r="D36" i="11"/>
  <c r="G35" i="11"/>
  <c r="D35" i="11"/>
  <c r="G34" i="11"/>
  <c r="D34" i="11"/>
  <c r="G33" i="11"/>
  <c r="D33" i="11"/>
  <c r="G32" i="11"/>
  <c r="D32" i="11"/>
  <c r="G31" i="11"/>
  <c r="D31" i="11"/>
  <c r="G30" i="11"/>
  <c r="D30" i="11"/>
  <c r="G29" i="11"/>
  <c r="D29" i="11"/>
  <c r="G28" i="11"/>
  <c r="D28" i="11"/>
  <c r="G27" i="11"/>
  <c r="D27" i="11"/>
  <c r="G26" i="11"/>
  <c r="D26" i="11"/>
  <c r="G25" i="11"/>
  <c r="D25" i="11"/>
  <c r="G24" i="11"/>
  <c r="D24" i="11"/>
  <c r="G23" i="11"/>
  <c r="D23" i="11"/>
  <c r="G22" i="11"/>
  <c r="D22" i="11"/>
  <c r="G21" i="11"/>
  <c r="D21" i="11"/>
  <c r="G20" i="11"/>
  <c r="D20" i="11"/>
  <c r="G19" i="11"/>
  <c r="D19" i="11"/>
  <c r="G18" i="11"/>
  <c r="D18" i="11"/>
  <c r="G17" i="11"/>
  <c r="D17" i="11"/>
  <c r="G16" i="11"/>
  <c r="D16" i="11"/>
  <c r="G15" i="11"/>
  <c r="D15" i="11"/>
  <c r="G14" i="11"/>
  <c r="D14" i="11"/>
  <c r="G13" i="11"/>
  <c r="D13" i="11"/>
  <c r="G12" i="11"/>
  <c r="D12" i="11"/>
  <c r="G11" i="11"/>
  <c r="D11" i="11"/>
  <c r="G10" i="11"/>
  <c r="D10" i="11"/>
  <c r="G9" i="11"/>
  <c r="D9" i="11"/>
  <c r="G8" i="11"/>
  <c r="D8" i="11"/>
  <c r="G7" i="11"/>
  <c r="D7" i="11"/>
  <c r="G6" i="11"/>
  <c r="D6" i="11"/>
  <c r="G5" i="11"/>
  <c r="D5" i="11"/>
  <c r="G4" i="11"/>
  <c r="D4" i="11"/>
  <c r="G85" i="8"/>
  <c r="C85" i="8"/>
  <c r="G84" i="8"/>
  <c r="C84" i="8"/>
  <c r="G83" i="8"/>
  <c r="C83" i="8"/>
  <c r="G82" i="8"/>
  <c r="C82" i="8"/>
  <c r="G81" i="8"/>
  <c r="C81" i="8"/>
  <c r="G80" i="8"/>
  <c r="C80" i="8"/>
  <c r="G79" i="8"/>
  <c r="C79" i="8"/>
  <c r="G78" i="8"/>
  <c r="C78" i="8"/>
  <c r="G77" i="8"/>
  <c r="C77" i="8"/>
  <c r="G76" i="8"/>
  <c r="C76" i="8"/>
  <c r="C75" i="8"/>
  <c r="C74" i="8"/>
  <c r="G73" i="8"/>
  <c r="G72" i="8"/>
  <c r="C72" i="8"/>
  <c r="G71" i="8"/>
  <c r="G70" i="8"/>
  <c r="C70" i="8"/>
  <c r="G69" i="8"/>
  <c r="G68" i="8"/>
  <c r="C68" i="8"/>
  <c r="G67" i="8"/>
  <c r="G66" i="8"/>
  <c r="C66" i="8"/>
  <c r="G65" i="8"/>
  <c r="G64" i="8"/>
  <c r="C64" i="8"/>
  <c r="G63" i="8"/>
  <c r="G62" i="8"/>
  <c r="C62" i="8"/>
  <c r="G61" i="8"/>
  <c r="G60" i="8"/>
  <c r="C60" i="8"/>
  <c r="G59" i="8"/>
  <c r="G58" i="8"/>
  <c r="C58" i="8"/>
  <c r="G57" i="8"/>
  <c r="G56" i="8"/>
  <c r="C56" i="8"/>
  <c r="G55" i="8"/>
  <c r="G54" i="8"/>
  <c r="C54" i="8"/>
  <c r="G53" i="8"/>
  <c r="G52" i="8"/>
  <c r="C52" i="8"/>
  <c r="G51" i="8"/>
  <c r="G50" i="8"/>
  <c r="C50" i="8"/>
  <c r="G49" i="8"/>
  <c r="G48" i="8"/>
  <c r="C48" i="8"/>
  <c r="G47" i="8"/>
  <c r="G46" i="8"/>
  <c r="C46" i="8"/>
  <c r="G45" i="8"/>
  <c r="G44" i="8"/>
  <c r="C44" i="8"/>
  <c r="G43" i="8"/>
  <c r="G42" i="8"/>
  <c r="C42" i="8"/>
  <c r="G41" i="8"/>
  <c r="G40" i="8"/>
  <c r="C40" i="8"/>
  <c r="G39" i="8"/>
  <c r="G38" i="8"/>
  <c r="C38" i="8"/>
  <c r="G37" i="8"/>
  <c r="G36" i="8"/>
  <c r="C36" i="8"/>
  <c r="G35" i="8"/>
  <c r="G34" i="8"/>
  <c r="C34" i="8"/>
  <c r="G33" i="8"/>
  <c r="G32" i="8"/>
  <c r="C32" i="8"/>
  <c r="G31" i="8"/>
  <c r="G30" i="8"/>
  <c r="C30" i="8"/>
  <c r="G29" i="8"/>
  <c r="G28" i="8"/>
  <c r="C28" i="8"/>
  <c r="G27" i="8"/>
  <c r="G26" i="8"/>
  <c r="C26" i="8"/>
  <c r="G25" i="8"/>
  <c r="G24" i="8"/>
  <c r="C24" i="8"/>
  <c r="G23" i="8"/>
  <c r="G22" i="8"/>
  <c r="C22" i="8"/>
  <c r="G21" i="8"/>
  <c r="G20" i="8"/>
  <c r="C20" i="8"/>
  <c r="G18" i="8"/>
  <c r="C18" i="8"/>
  <c r="G17" i="8"/>
  <c r="G16" i="8"/>
  <c r="C16" i="8"/>
  <c r="G15" i="8"/>
  <c r="G14" i="8"/>
  <c r="C14" i="8"/>
  <c r="G13" i="8"/>
  <c r="G12" i="8"/>
  <c r="C12" i="8"/>
  <c r="G11" i="8"/>
  <c r="G10" i="8"/>
  <c r="C10" i="8"/>
  <c r="G8" i="8"/>
  <c r="C8" i="8"/>
  <c r="G7" i="8"/>
  <c r="G6" i="8"/>
  <c r="C6" i="8"/>
  <c r="G5" i="8"/>
  <c r="G4" i="8"/>
  <c r="C4" i="8"/>
  <c r="D37" i="2"/>
  <c r="D36" i="2"/>
  <c r="D35" i="2"/>
  <c r="D34" i="2"/>
  <c r="D33" i="2"/>
  <c r="D32" i="2"/>
  <c r="D31" i="2"/>
  <c r="D30" i="2"/>
  <c r="D28" i="2"/>
  <c r="D27" i="2"/>
  <c r="D26" i="2"/>
  <c r="D25" i="2"/>
  <c r="D24" i="2"/>
  <c r="D23" i="2"/>
  <c r="D22" i="2"/>
  <c r="D21" i="2"/>
  <c r="D20" i="2"/>
  <c r="D18" i="2"/>
  <c r="D17" i="2"/>
  <c r="D16" i="2"/>
  <c r="D15" i="2"/>
  <c r="D14" i="2"/>
  <c r="D13" i="2"/>
  <c r="D12" i="2"/>
  <c r="D11" i="2"/>
  <c r="D10" i="2"/>
  <c r="D8" i="2"/>
  <c r="D7" i="2"/>
  <c r="D6" i="2"/>
  <c r="D5" i="2"/>
  <c r="D4" i="2"/>
  <c r="F45" i="1"/>
  <c r="F43" i="1"/>
  <c r="F38" i="1"/>
  <c r="F37" i="1"/>
  <c r="F36" i="1"/>
  <c r="F35" i="1"/>
  <c r="F34" i="1"/>
  <c r="F33" i="1"/>
  <c r="F32" i="1"/>
  <c r="F31" i="1"/>
  <c r="F30" i="1"/>
  <c r="F28" i="1"/>
  <c r="F27" i="1"/>
  <c r="F26" i="1"/>
  <c r="F25" i="1"/>
  <c r="F24" i="1"/>
  <c r="F23" i="1"/>
  <c r="F22" i="1"/>
  <c r="F21" i="1"/>
  <c r="F20" i="1"/>
  <c r="F18" i="1"/>
  <c r="F17" i="1"/>
  <c r="F16" i="1"/>
  <c r="F15" i="1"/>
  <c r="F14" i="1"/>
  <c r="F13" i="1"/>
  <c r="F12" i="1"/>
  <c r="F11" i="1"/>
  <c r="F10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<sst xmlns="http://schemas.openxmlformats.org/spreadsheetml/2006/main" count="7942" uniqueCount="1122">
  <si>
    <t>(Coupe Stanley)</t>
  </si>
  <si>
    <t>Saison</t>
  </si>
  <si>
    <t>Finalistes</t>
  </si>
  <si>
    <t>Gagnants (DG)</t>
  </si>
  <si>
    <t>Finalistes (DG)</t>
  </si>
  <si>
    <t>Boys</t>
  </si>
  <si>
    <t>Joël Lavoie</t>
  </si>
  <si>
    <t>Earthquake</t>
  </si>
  <si>
    <t>Éric Théroux</t>
  </si>
  <si>
    <t>Amazones</t>
  </si>
  <si>
    <t>Yolande Grenier</t>
  </si>
  <si>
    <t>Calembour</t>
  </si>
  <si>
    <t>Martin Tremblay</t>
  </si>
  <si>
    <t>Chiefs</t>
  </si>
  <si>
    <t>Daniel Letarte</t>
  </si>
  <si>
    <t>Anciens</t>
  </si>
  <si>
    <t>Viateur Tremblay</t>
  </si>
  <si>
    <t>Cosmopolite</t>
  </si>
  <si>
    <t>Martin Duquette</t>
  </si>
  <si>
    <t>Virus</t>
  </si>
  <si>
    <t>Robert Bergeron</t>
  </si>
  <si>
    <t>Gitans</t>
  </si>
  <si>
    <t>Marc Leblanc</t>
  </si>
  <si>
    <t>Moines</t>
  </si>
  <si>
    <t>Aldo Lelièvre</t>
  </si>
  <si>
    <t>Remparts</t>
  </si>
  <si>
    <t>Mystère</t>
  </si>
  <si>
    <t>Luc Martin</t>
  </si>
  <si>
    <t>Grippli's</t>
  </si>
  <si>
    <t>André Trudel</t>
  </si>
  <si>
    <t>Doom Pirates</t>
  </si>
  <si>
    <t>Stéphane Lacerte</t>
  </si>
  <si>
    <t>Hitmen</t>
  </si>
  <si>
    <t>François Bernier</t>
  </si>
  <si>
    <t>Braves</t>
  </si>
  <si>
    <t>Spectres</t>
  </si>
  <si>
    <t>Bertrand Trudel</t>
  </si>
  <si>
    <t>National</t>
  </si>
  <si>
    <t>Patrick Martin</t>
  </si>
  <si>
    <t>Bulldogs</t>
  </si>
  <si>
    <t>François Briand</t>
  </si>
  <si>
    <t>Sol-Air</t>
  </si>
  <si>
    <t>Yves Boily</t>
  </si>
  <si>
    <t>Martin Brousseau</t>
  </si>
  <si>
    <t>Red Devils</t>
  </si>
  <si>
    <t>Stéphane Côté</t>
  </si>
  <si>
    <t>Peregrinos</t>
  </si>
  <si>
    <t>Strikers</t>
  </si>
  <si>
    <t>Dominic Gariépy</t>
  </si>
  <si>
    <t>Mulots</t>
  </si>
  <si>
    <t>Éric Leblanc</t>
  </si>
  <si>
    <t>Lions</t>
  </si>
  <si>
    <t>Seigneurs</t>
  </si>
  <si>
    <t>François Lessard</t>
  </si>
  <si>
    <t>Jazz</t>
  </si>
  <si>
    <t>Dominic Gobeil</t>
  </si>
  <si>
    <t>Légendes</t>
  </si>
  <si>
    <t>Spearows</t>
  </si>
  <si>
    <t>Yannick Sévigny</t>
  </si>
  <si>
    <t>Maxime Laroche</t>
  </si>
  <si>
    <t>Concession</t>
  </si>
  <si>
    <t>Moufettes</t>
  </si>
  <si>
    <t>Red Devils*</t>
  </si>
  <si>
    <t>Moufettes*</t>
  </si>
  <si>
    <t>Hitmen*</t>
  </si>
  <si>
    <t>Aigles</t>
  </si>
  <si>
    <t>Racailles</t>
  </si>
  <si>
    <t>Frontenac</t>
  </si>
  <si>
    <t>Total général</t>
  </si>
  <si>
    <r>
      <t xml:space="preserve">Coupe Dijitec
</t>
    </r>
    <r>
      <rPr>
        <b/>
        <sz val="12"/>
        <color theme="0"/>
        <rFont val="Calibri"/>
        <family val="2"/>
        <scheme val="minor"/>
      </rPr>
      <t>Équipe championne des séries éliminatoires</t>
    </r>
  </si>
  <si>
    <r>
      <t xml:space="preserve">Hugues-Maltais
</t>
    </r>
    <r>
      <rPr>
        <b/>
        <sz val="12"/>
        <color theme="0"/>
        <rFont val="Calibri"/>
        <family val="2"/>
        <scheme val="minor"/>
      </rPr>
      <t>Joueur le plus utile des séries éliminatoires</t>
    </r>
  </si>
  <si>
    <t>(Conn-Smythe)</t>
  </si>
  <si>
    <t>Équipe</t>
  </si>
  <si>
    <t>Gagnant</t>
  </si>
  <si>
    <t>Finaliste</t>
  </si>
  <si>
    <t>Hugues Maltais</t>
  </si>
  <si>
    <t>Pete Erpann</t>
  </si>
  <si>
    <t>M. Martial</t>
  </si>
  <si>
    <t>Igloo Igloo</t>
  </si>
  <si>
    <t>Stan Dupp</t>
  </si>
  <si>
    <t>Josh Henderson</t>
  </si>
  <si>
    <t>Greg Parker</t>
  </si>
  <si>
    <t>Martin Odeur</t>
  </si>
  <si>
    <t>M. Brutus</t>
  </si>
  <si>
    <t>Élise Fur</t>
  </si>
  <si>
    <t>Paul Boucher</t>
  </si>
  <si>
    <t>Vin. Sincennes</t>
  </si>
  <si>
    <t>Pat Dufour</t>
  </si>
  <si>
    <t>Valerie Payne</t>
  </si>
  <si>
    <t>Henning Mankell</t>
  </si>
  <si>
    <t>Templeton Peck</t>
  </si>
  <si>
    <t>Starlett Johansson</t>
  </si>
  <si>
    <t>Gus Hansen</t>
  </si>
  <si>
    <t>Al Legria</t>
  </si>
  <si>
    <t>Egwene Al’Vere</t>
  </si>
  <si>
    <t>Tempérance Brennan</t>
  </si>
  <si>
    <t>Mick Elangelo</t>
  </si>
  <si>
    <t>Théo Fleury</t>
  </si>
  <si>
    <t>Sheldon Cooper</t>
  </si>
  <si>
    <t>Jason Kruger</t>
  </si>
  <si>
    <t>Alain Smith</t>
  </si>
  <si>
    <t>Cam Asutra</t>
  </si>
  <si>
    <t>Chris Bale</t>
  </si>
  <si>
    <t>Lee Van Cleef</t>
  </si>
  <si>
    <t>Concession gagnant</t>
  </si>
  <si>
    <t>Concession finaliste</t>
  </si>
  <si>
    <t>Directeur-gérant</t>
  </si>
  <si>
    <t>DG</t>
  </si>
  <si>
    <t>Nombre</t>
  </si>
  <si>
    <t>Joueur</t>
  </si>
  <si>
    <t>Ours Polaires</t>
  </si>
  <si>
    <t>As</t>
  </si>
  <si>
    <t>Nova</t>
  </si>
  <si>
    <t>Megophias</t>
  </si>
  <si>
    <t>Jedi Knights</t>
  </si>
  <si>
    <t>Bandits</t>
  </si>
  <si>
    <t>Scorpions</t>
  </si>
  <si>
    <t>Gnomes</t>
  </si>
  <si>
    <t>Men in Mac</t>
  </si>
  <si>
    <t>Tueurs</t>
  </si>
  <si>
    <t>Brûleurs de Loups</t>
  </si>
  <si>
    <t>Olympiens</t>
  </si>
  <si>
    <t>IceCats</t>
  </si>
  <si>
    <t>Xtrem</t>
  </si>
  <si>
    <t>Condors</t>
  </si>
  <si>
    <t>Warriors</t>
  </si>
  <si>
    <t>Dragons</t>
  </si>
  <si>
    <t>Jinx</t>
  </si>
  <si>
    <t>Phénix</t>
  </si>
  <si>
    <t>Lumberjacks</t>
  </si>
  <si>
    <t>Rock'n Roll</t>
  </si>
  <si>
    <t>Goodfellas</t>
  </si>
  <si>
    <t>Ice Dogs</t>
  </si>
  <si>
    <t>Saints</t>
  </si>
  <si>
    <t>Équipe Québec</t>
  </si>
  <si>
    <t>þ</t>
  </si>
  <si>
    <t>(Trophée du Président)</t>
  </si>
  <si>
    <t>Gagnant/Finaliste</t>
  </si>
  <si>
    <t>Nb fois</t>
  </si>
  <si>
    <t>Confrontations en finale</t>
  </si>
  <si>
    <t>Entraîneur</t>
  </si>
  <si>
    <t>Patrick Bernier</t>
  </si>
  <si>
    <t>Anthony Gauthier</t>
  </si>
  <si>
    <t>Marty Shake</t>
  </si>
  <si>
    <t>Turner Stevenson</t>
  </si>
  <si>
    <t>Rémi Girard</t>
  </si>
  <si>
    <t>Joe McGraph</t>
  </si>
  <si>
    <t>Père Sécuteur</t>
  </si>
  <si>
    <t>Jack Sparrow</t>
  </si>
  <si>
    <t>Ila Lapognedur</t>
  </si>
  <si>
    <t>Pascal Constantine</t>
  </si>
  <si>
    <t>Pat Garreth</t>
  </si>
  <si>
    <t>Ben D'lattak</t>
  </si>
  <si>
    <t>Simon Ikeda</t>
  </si>
  <si>
    <t>M. Othon</t>
  </si>
  <si>
    <t>Guy Gainey</t>
  </si>
  <si>
    <t>Korne Flakes</t>
  </si>
  <si>
    <t>Monsieur Carbo</t>
  </si>
  <si>
    <t>Leo King</t>
  </si>
  <si>
    <t>Régis Bergeron</t>
  </si>
  <si>
    <t>Don Dorganne</t>
  </si>
  <si>
    <t>Pierre Lambert</t>
  </si>
  <si>
    <t>Mick Heymaus</t>
  </si>
  <si>
    <t>Scott Calvin</t>
  </si>
  <si>
    <t>Gagnants (équipes)</t>
  </si>
  <si>
    <t>Gagnants (entraîneur)</t>
  </si>
  <si>
    <t>Finalistes (équipes)</t>
  </si>
  <si>
    <t>Gagnants (joueurs)</t>
  </si>
  <si>
    <t>M. Périclès</t>
  </si>
  <si>
    <t>Duke Etchup</t>
  </si>
  <si>
    <t>Francis Breault</t>
  </si>
  <si>
    <t>Jacques Mercier</t>
  </si>
  <si>
    <t>Ben D'Lattak</t>
  </si>
  <si>
    <t>Winston Churchill</t>
  </si>
  <si>
    <t>Steve Aikman</t>
  </si>
  <si>
    <t>Toe Black</t>
  </si>
  <si>
    <t>Suzanne Sansnom</t>
  </si>
  <si>
    <t>Michel Ouellet</t>
  </si>
  <si>
    <t>Omar Deathcry</t>
  </si>
  <si>
    <t>Alexandre Tremblay</t>
  </si>
  <si>
    <t>Danielle Sovajo</t>
  </si>
  <si>
    <t>Dave Queen</t>
  </si>
  <si>
    <t>René Fleury</t>
  </si>
  <si>
    <t>Lincoln Burrows</t>
  </si>
  <si>
    <t>Père Formant</t>
  </si>
  <si>
    <t>Aronde Theword</t>
  </si>
  <si>
    <t>Pierre-Olivier Trudel</t>
  </si>
  <si>
    <t>Dick Newberry</t>
  </si>
  <si>
    <t>Glen Fiddich</t>
  </si>
  <si>
    <t>Gagnants (Entraîneurs)</t>
  </si>
  <si>
    <t>Finalistes (Entraîneurs)</t>
  </si>
  <si>
    <t>Entraîneurs</t>
  </si>
  <si>
    <t>Pierre Plante</t>
  </si>
  <si>
    <t>Jacques Gélinas</t>
  </si>
  <si>
    <t>Michel Gagnon</t>
  </si>
  <si>
    <t>Daniel Gibouleau</t>
  </si>
  <si>
    <t>John Mocker</t>
  </si>
  <si>
    <t>Glen Sado</t>
  </si>
  <si>
    <t>Eddie Pattern</t>
  </si>
  <si>
    <t>Miles Wolfe</t>
  </si>
  <si>
    <t>Brad Bellick</t>
  </si>
  <si>
    <t>Baraque Obamo</t>
  </si>
  <si>
    <t>Michel Térien</t>
  </si>
  <si>
    <t>M. Burns</t>
  </si>
  <si>
    <t>Olivier Briand</t>
  </si>
  <si>
    <t>Père Elfiselsintespri</t>
  </si>
  <si>
    <t>Finalistes (entraîneur)</t>
  </si>
  <si>
    <t xml:space="preserve">Marty Shake </t>
  </si>
  <si>
    <t xml:space="preserve">Duke Etchup </t>
  </si>
  <si>
    <t xml:space="preserve">Rémi Girard </t>
  </si>
  <si>
    <t xml:space="preserve">Joe McGraph </t>
  </si>
  <si>
    <t xml:space="preserve">Francis Breault </t>
  </si>
  <si>
    <t xml:space="preserve">Père Sécuteur </t>
  </si>
  <si>
    <t xml:space="preserve">Jack Sparrow </t>
  </si>
  <si>
    <t xml:space="preserve">Ila Lapognedur </t>
  </si>
  <si>
    <t xml:space="preserve">Eddy Pattern </t>
  </si>
  <si>
    <t xml:space="preserve">Pat Garreth </t>
  </si>
  <si>
    <t xml:space="preserve">M. Périclès </t>
  </si>
  <si>
    <t xml:space="preserve">Joël Lavoie </t>
  </si>
  <si>
    <t xml:space="preserve">Ben D'Lattack </t>
  </si>
  <si>
    <t xml:space="preserve">Simon Ikeda </t>
  </si>
  <si>
    <t xml:space="preserve">Miles Wolfe </t>
  </si>
  <si>
    <t xml:space="preserve">Ben D'Lattak </t>
  </si>
  <si>
    <t xml:space="preserve">Pascal Constantine </t>
  </si>
  <si>
    <t xml:space="preserve">M. Othon </t>
  </si>
  <si>
    <t xml:space="preserve">Guy Gainey </t>
  </si>
  <si>
    <t xml:space="preserve">Wysi Wyg </t>
  </si>
  <si>
    <t xml:space="preserve">M. Carbo </t>
  </si>
  <si>
    <t xml:space="preserve">Leo King </t>
  </si>
  <si>
    <t xml:space="preserve">Régis Bergeron </t>
  </si>
  <si>
    <t xml:space="preserve">Monsieur Carbo </t>
  </si>
  <si>
    <t xml:space="preserve">Don Dorganne </t>
  </si>
  <si>
    <t xml:space="preserve">Pierre Lambert </t>
  </si>
  <si>
    <t xml:space="preserve">Mick Heymaus </t>
  </si>
  <si>
    <t xml:space="preserve">Turner Stevenson </t>
  </si>
  <si>
    <t xml:space="preserve">Réal Boily </t>
  </si>
  <si>
    <t>Pirates</t>
  </si>
  <si>
    <t xml:space="preserve">Clément Bojoin </t>
  </si>
  <si>
    <t xml:space="preserve">Glen Sado </t>
  </si>
  <si>
    <t xml:space="preserve">Dave Queen </t>
  </si>
  <si>
    <t xml:space="preserve">Yves Boily </t>
  </si>
  <si>
    <t xml:space="preserve">Danielle Sovajo </t>
  </si>
  <si>
    <t xml:space="preserve">Toe Blake Jr </t>
  </si>
  <si>
    <t xml:space="preserve">Brad Bellick </t>
  </si>
  <si>
    <t xml:space="preserve">Pete Erpann </t>
  </si>
  <si>
    <t xml:space="preserve">Michel Thérien </t>
  </si>
  <si>
    <t xml:space="preserve">Scott Calvin </t>
  </si>
  <si>
    <t xml:space="preserve">Olivier Briand </t>
  </si>
  <si>
    <t xml:space="preserve">Michel Ouellet </t>
  </si>
  <si>
    <t xml:space="preserve">Alexandre Tremblay </t>
  </si>
  <si>
    <t xml:space="preserve">Yoda </t>
  </si>
  <si>
    <t xml:space="preserve">Pierre-Olivier Trudel </t>
  </si>
  <si>
    <t xml:space="preserve">Lomme Encharge </t>
  </si>
  <si>
    <t xml:space="preserve">Capitaine Québec </t>
  </si>
  <si>
    <t xml:space="preserve">Korne Flake </t>
  </si>
  <si>
    <t xml:space="preserve">Korne Flakes </t>
  </si>
  <si>
    <t>Gagnants (entraîneurs)</t>
  </si>
  <si>
    <t xml:space="preserve">Lou Ferrigno </t>
  </si>
  <si>
    <t>Finalistes (entraîneurs)</t>
  </si>
  <si>
    <t>(Hart)</t>
  </si>
  <si>
    <t>s</t>
  </si>
  <si>
    <t xml:space="preserve">Ann Hubisz </t>
  </si>
  <si>
    <t xml:space="preserve">Merlin Lessard </t>
  </si>
  <si>
    <t xml:space="preserve">R.J. Ellory </t>
  </si>
  <si>
    <t xml:space="preserve">Jack Carter </t>
  </si>
  <si>
    <t xml:space="preserve">Pole Pole </t>
  </si>
  <si>
    <t xml:space="preserve">Félix Oliver </t>
  </si>
  <si>
    <t xml:space="preserve">Alexis Balance </t>
  </si>
  <si>
    <t xml:space="preserve">Martin Brother </t>
  </si>
  <si>
    <t xml:space="preserve">Thepuck Stopshere </t>
  </si>
  <si>
    <t xml:space="preserve">Al Legria </t>
  </si>
  <si>
    <t xml:space="preserve">Kristopher McNabb </t>
  </si>
  <si>
    <t xml:space="preserve">Alexandra Obitchskin </t>
  </si>
  <si>
    <t xml:space="preserve">Tempérance Brennan </t>
  </si>
  <si>
    <t xml:space="preserve">Cécile Labelle-Cécile </t>
  </si>
  <si>
    <t xml:space="preserve">Kelly Manjaro </t>
  </si>
  <si>
    <t xml:space="preserve">Jen Riz </t>
  </si>
  <si>
    <t xml:space="preserve">Mika Waltari </t>
  </si>
  <si>
    <t xml:space="preserve">Valérie Payne </t>
  </si>
  <si>
    <t xml:space="preserve">Chris Viper </t>
  </si>
  <si>
    <t xml:space="preserve">Arianne Gauthier </t>
  </si>
  <si>
    <t xml:space="preserve">Fiona Dopina </t>
  </si>
  <si>
    <t xml:space="preserve">Sean Bates </t>
  </si>
  <si>
    <t xml:space="preserve">Clive Barker </t>
  </si>
  <si>
    <t xml:space="preserve">Bill Créance </t>
  </si>
  <si>
    <t xml:space="preserve">Valerie Payne </t>
  </si>
  <si>
    <t xml:space="preserve">Mo Bolduc </t>
  </si>
  <si>
    <t xml:space="preserve">Meco Gazella </t>
  </si>
  <si>
    <t xml:space="preserve">Juhliet Lehruh </t>
  </si>
  <si>
    <t xml:space="preserve">Ricky Cotton </t>
  </si>
  <si>
    <t xml:space="preserve">Marish Nikov </t>
  </si>
  <si>
    <t xml:space="preserve">Pete Jr Erpann </t>
  </si>
  <si>
    <t xml:space="preserve">Josh Henderson </t>
  </si>
  <si>
    <t xml:space="preserve">Fred Nicole </t>
  </si>
  <si>
    <t xml:space="preserve">Tony Supposito </t>
  </si>
  <si>
    <t xml:space="preserve">T. Tartare </t>
  </si>
  <si>
    <t xml:space="preserve">Boris Richard </t>
  </si>
  <si>
    <t xml:space="preserve">Peter Malkovich </t>
  </si>
  <si>
    <t xml:space="preserve">Ron Hextaldinair </t>
  </si>
  <si>
    <t xml:space="preserve">O. Ouranos </t>
  </si>
  <si>
    <t xml:space="preserve">Serverus Snape </t>
  </si>
  <si>
    <t xml:space="preserve">Hugues Maltais </t>
  </si>
  <si>
    <t xml:space="preserve">Hugh TheHand </t>
  </si>
  <si>
    <t xml:space="preserve">Cal Indeblues </t>
  </si>
  <si>
    <t xml:space="preserve">Jason Garnott </t>
  </si>
  <si>
    <t xml:space="preserve">Père Estroïka </t>
  </si>
  <si>
    <t xml:space="preserve">Stan Dupp </t>
  </si>
  <si>
    <t xml:space="preserve">Père Formant </t>
  </si>
  <si>
    <t xml:space="preserve">Mario Lemire </t>
  </si>
  <si>
    <t xml:space="preserve">Patrice Martineau </t>
  </si>
  <si>
    <t xml:space="preserve">François Briand </t>
  </si>
  <si>
    <t xml:space="preserve">Yvon Boily </t>
  </si>
  <si>
    <t xml:space="preserve">Raymond Alcindor </t>
  </si>
  <si>
    <t xml:space="preserve">Carl Thornthon </t>
  </si>
  <si>
    <t xml:space="preserve">Plé-A Del-Carmen </t>
  </si>
  <si>
    <t xml:space="preserve">Père Formons </t>
  </si>
  <si>
    <t xml:space="preserve">Al Aska </t>
  </si>
  <si>
    <t xml:space="preserve">Starlett Johansson </t>
  </si>
  <si>
    <t xml:space="preserve">Blanche Neige </t>
  </si>
  <si>
    <t xml:space="preserve">Cassandra Tremblay </t>
  </si>
  <si>
    <t xml:space="preserve">Jaromirte Jagrrrer </t>
  </si>
  <si>
    <t xml:space="preserve">Will Windecup </t>
  </si>
  <si>
    <t xml:space="preserve">Arnold Lapochemole </t>
  </si>
  <si>
    <t xml:space="preserve">Gabrielle Bergeron </t>
  </si>
  <si>
    <t xml:space="preserve">M. Brutus </t>
  </si>
  <si>
    <t xml:space="preserve">Père Laface </t>
  </si>
  <si>
    <t xml:space="preserve">Gordon Weimer </t>
  </si>
  <si>
    <t xml:space="preserve">Gump Forresly </t>
  </si>
  <si>
    <t xml:space="preserve">Richard Otis </t>
  </si>
  <si>
    <t xml:space="preserve">Daniel Munger </t>
  </si>
  <si>
    <t xml:space="preserve">Sonny Mullahy </t>
  </si>
  <si>
    <t xml:space="preserve">Bernie Brillfinn </t>
  </si>
  <si>
    <t>(Adams</t>
  </si>
  <si>
    <t>Earthquake  </t>
  </si>
  <si>
    <t xml:space="preserve">Cam Asutra </t>
  </si>
  <si>
    <t xml:space="preserve">Chris McDonald </t>
  </si>
  <si>
    <t xml:space="preserve">Valérie Gauthier </t>
  </si>
  <si>
    <t>Kitty Bazinga</t>
  </si>
  <si>
    <t>Ben London</t>
  </si>
  <si>
    <t>Lennie Tristano</t>
  </si>
  <si>
    <t>Père Defesses</t>
  </si>
  <si>
    <r>
      <t>Valerie-Payne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Joueur le plus utile à son équipe en  régulière</t>
    </r>
  </si>
  <si>
    <t>Équipes</t>
  </si>
  <si>
    <t>Finalistes (joueurs)</t>
  </si>
  <si>
    <t>(Art-Ross)</t>
  </si>
  <si>
    <t xml:space="preserve">Greg Parker </t>
  </si>
  <si>
    <t xml:space="preserve">Scarlett Johansson </t>
  </si>
  <si>
    <t xml:space="preserve">Sébastien Lebeau </t>
  </si>
  <si>
    <t xml:space="preserve">Sandy Rella </t>
  </si>
  <si>
    <t xml:space="preserve">Paul O'Rico </t>
  </si>
  <si>
    <t xml:space="preserve">Magic Elminster </t>
  </si>
  <si>
    <t xml:space="preserve">Lise Maltais </t>
  </si>
  <si>
    <t xml:space="preserve">Temperance Brennan </t>
  </si>
  <si>
    <t xml:space="preserve">Michael Koryta </t>
  </si>
  <si>
    <t xml:space="preserve">Felix Oliver </t>
  </si>
  <si>
    <t xml:space="preserve">Ben London </t>
  </si>
  <si>
    <t xml:space="preserve">Sam Bah </t>
  </si>
  <si>
    <t xml:space="preserve">M. Hérodote </t>
  </si>
  <si>
    <t xml:space="preserve">Maxime St-Jean </t>
  </si>
  <si>
    <t xml:space="preserve">Steve Aikman </t>
  </si>
  <si>
    <t xml:space="preserve">Père Sonnage </t>
  </si>
  <si>
    <t xml:space="preserve">M. Empédocle </t>
  </si>
  <si>
    <t xml:space="preserve">Richard Fillion </t>
  </si>
  <si>
    <t xml:space="preserve">Alex Harvey </t>
  </si>
  <si>
    <t xml:space="preserve">Hakuna Matata </t>
  </si>
  <si>
    <t xml:space="preserve">Jeanné Ralle-Bolle </t>
  </si>
  <si>
    <t xml:space="preserve">Marty St-Louis </t>
  </si>
  <si>
    <t xml:space="preserve">Peeper Cayen </t>
  </si>
  <si>
    <t xml:space="preserve">Viktor Bloom </t>
  </si>
  <si>
    <t xml:space="preserve">Michael Mizrachi </t>
  </si>
  <si>
    <t xml:space="preserve">Blake Combmountain </t>
  </si>
  <si>
    <t>CHI</t>
  </si>
  <si>
    <t>Jazz  </t>
  </si>
  <si>
    <t>Remparts  </t>
  </si>
  <si>
    <t>Lions  </t>
  </si>
  <si>
    <t>Grippli's   </t>
  </si>
  <si>
    <t>Moines  </t>
  </si>
  <si>
    <t>Chiefs   </t>
  </si>
  <si>
    <t>Gitans   </t>
  </si>
  <si>
    <t>Kremo Letchev</t>
  </si>
  <si>
    <t>Jean-Pierre Lecault</t>
  </si>
  <si>
    <r>
      <t>Pete-Erpann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Meilleur marqueur en  saison régulière</t>
    </r>
  </si>
  <si>
    <t>(Vézina)</t>
  </si>
  <si>
    <t xml:space="preserve">Père Mannant </t>
  </si>
  <si>
    <t xml:space="preserve">Dom Hinater </t>
  </si>
  <si>
    <t xml:space="preserve">Johnny Canuck </t>
  </si>
  <si>
    <t xml:space="preserve">Patrick Barrière </t>
  </si>
  <si>
    <t xml:space="preserve">Claude Lavoie </t>
  </si>
  <si>
    <t xml:space="preserve">Martin Lavoie </t>
  </si>
  <si>
    <t xml:space="preserve">Père Quiziteur </t>
  </si>
  <si>
    <t xml:space="preserve">M. Quintillien </t>
  </si>
  <si>
    <t xml:space="preserve">Gerry Shaver </t>
  </si>
  <si>
    <t xml:space="preserve">Bill-E. Smith </t>
  </si>
  <si>
    <t xml:space="preserve">Dennis Lehane </t>
  </si>
  <si>
    <t xml:space="preserve">Patrick Bernier </t>
  </si>
  <si>
    <t xml:space="preserve">Jean Lavoie </t>
  </si>
  <si>
    <t xml:space="preserve">Gus Hansen </t>
  </si>
  <si>
    <t xml:space="preserve">Mala Wi </t>
  </si>
  <si>
    <t xml:space="preserve">Croque Mitaine </t>
  </si>
  <si>
    <t xml:space="preserve">Al Star </t>
  </si>
  <si>
    <t xml:space="preserve">Phil Gaudreault </t>
  </si>
  <si>
    <t xml:space="preserve">Plé-A Del Carmen </t>
  </si>
  <si>
    <t xml:space="preserve">Paul Houde </t>
  </si>
  <si>
    <t xml:space="preserve">Clermont Bouchard </t>
  </si>
  <si>
    <t xml:space="preserve">Louise Harel </t>
  </si>
  <si>
    <t xml:space="preserve">Manon Mercy </t>
  </si>
  <si>
    <t xml:space="preserve">Wilhem Hasburg </t>
  </si>
  <si>
    <t xml:space="preserve">Pat Hatfrit </t>
  </si>
  <si>
    <t xml:space="preserve">Charles Manson </t>
  </si>
  <si>
    <t xml:space="preserve">Ti-Louis Séguin </t>
  </si>
  <si>
    <t xml:space="preserve">Harry Zona </t>
  </si>
  <si>
    <t xml:space="preserve">Paule Hymair </t>
  </si>
  <si>
    <t xml:space="preserve">Noël Gauthier </t>
  </si>
  <si>
    <t xml:space="preserve">Mitten DeDieu </t>
  </si>
  <si>
    <t xml:space="preserve">Joey Bryant </t>
  </si>
  <si>
    <t xml:space="preserve">Greg Raymer </t>
  </si>
  <si>
    <t xml:space="preserve">Fire Wall </t>
  </si>
  <si>
    <t xml:space="preserve">Martin Odeur </t>
  </si>
  <si>
    <t xml:space="preserve">Turner Théroux </t>
  </si>
  <si>
    <t xml:space="preserve">M. de La Rochefoucauld </t>
  </si>
  <si>
    <t xml:space="preserve">Tuc Marlin </t>
  </si>
  <si>
    <t>Ann Hubisz</t>
  </si>
  <si>
    <t>Carl Thorthon</t>
  </si>
  <si>
    <t>Prosper Merimée</t>
  </si>
  <si>
    <t>Chris Church</t>
  </si>
  <si>
    <r>
      <t>Bobby-Orgue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Meilleur défenseur en saison régulière</t>
    </r>
  </si>
  <si>
    <t>(Norris)</t>
  </si>
  <si>
    <r>
      <t>François-Briand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Meilleur gardien en saison régulière</t>
    </r>
  </si>
  <si>
    <t xml:space="preserve">Jean-René Houle </t>
  </si>
  <si>
    <t xml:space="preserve">Roman Rysaneck </t>
  </si>
  <si>
    <t xml:space="preserve">Sandis Ontelynch </t>
  </si>
  <si>
    <t xml:space="preserve">Bobby Orgue </t>
  </si>
  <si>
    <t xml:space="preserve">Ned Hamfist </t>
  </si>
  <si>
    <t xml:space="preserve">A. Apollon </t>
  </si>
  <si>
    <t xml:space="preserve">Jason Gagné </t>
  </si>
  <si>
    <t xml:space="preserve">Robert Legros </t>
  </si>
  <si>
    <t xml:space="preserve">Camille Laurent </t>
  </si>
  <si>
    <t xml:space="preserve">Yempal Traffik </t>
  </si>
  <si>
    <t xml:space="preserve">Koza Nostra-Damus </t>
  </si>
  <si>
    <t xml:space="preserve">Dirk Diggler </t>
  </si>
  <si>
    <t xml:space="preserve">Henning Mankell </t>
  </si>
  <si>
    <t xml:space="preserve">Steven Scotty </t>
  </si>
  <si>
    <t xml:space="preserve">Uncle Tom </t>
  </si>
  <si>
    <t xml:space="preserve">Éric Lingren </t>
  </si>
  <si>
    <t xml:space="preserve">Peter Robinson </t>
  </si>
  <si>
    <t xml:space="preserve">John Dolmayan </t>
  </si>
  <si>
    <t xml:space="preserve">Muc Lartin </t>
  </si>
  <si>
    <t xml:space="preserve">Bruce Martin </t>
  </si>
  <si>
    <t xml:space="preserve">Richard Brunet </t>
  </si>
  <si>
    <t xml:space="preserve">Justin Pakados </t>
  </si>
  <si>
    <t xml:space="preserve">Neville Longbottom </t>
  </si>
  <si>
    <t xml:space="preserve">Serge Lanthier </t>
  </si>
  <si>
    <t xml:space="preserve">Vin. Sincennes </t>
  </si>
  <si>
    <t xml:space="preserve">Yempal Trafik </t>
  </si>
  <si>
    <t xml:space="preserve">Louis Lespérance </t>
  </si>
  <si>
    <t xml:space="preserve">Stil Splendidum </t>
  </si>
  <si>
    <t xml:space="preserve">Massimo Paccetti </t>
  </si>
  <si>
    <t xml:space="preserve">Louis L’Espérance </t>
  </si>
  <si>
    <t xml:space="preserve">Rénata Boily </t>
  </si>
  <si>
    <t xml:space="preserve">Kazuhiro Murakoshi </t>
  </si>
  <si>
    <t xml:space="preserve">Richius Vantran </t>
  </si>
  <si>
    <t xml:space="preserve">Pierce Pelletier </t>
  </si>
  <si>
    <t xml:space="preserve">Captan Spikin </t>
  </si>
  <si>
    <t xml:space="preserve">Stephen Theplumber </t>
  </si>
  <si>
    <t xml:space="preserve">Céline Dion-Phaneuf </t>
  </si>
  <si>
    <t xml:space="preserve">Sam Gimignano </t>
  </si>
  <si>
    <t>Sheldon Tucker</t>
  </si>
  <si>
    <t xml:space="preserve">Jeanne D'Arc </t>
  </si>
  <si>
    <t xml:space="preserve">Steeve Foley </t>
  </si>
  <si>
    <t xml:space="preserve">Petr Titov </t>
  </si>
  <si>
    <t xml:space="preserve">Caramon Majéra </t>
  </si>
  <si>
    <t xml:space="preserve">Jean-Marc Plourde </t>
  </si>
  <si>
    <t xml:space="preserve">Brent Sawyer </t>
  </si>
  <si>
    <t xml:space="preserve">Jay Bouzmaster </t>
  </si>
  <si>
    <t xml:space="preserve">Indy Jones </t>
  </si>
  <si>
    <t xml:space="preserve">Donovan Bouchard </t>
  </si>
  <si>
    <t xml:space="preserve">M. Théocrite </t>
  </si>
  <si>
    <t xml:space="preserve">Tom Badgerlock </t>
  </si>
  <si>
    <t xml:space="preserve">Mike Matusow </t>
  </si>
  <si>
    <t xml:space="preserve">René Descartes </t>
  </si>
  <si>
    <t xml:space="preserve">Reijo Hakulinen </t>
  </si>
  <si>
    <t xml:space="preserve">Arkadi Renko </t>
  </si>
  <si>
    <t xml:space="preserve">Marie Nhade </t>
  </si>
  <si>
    <t xml:space="preserve">Émile Deschesne </t>
  </si>
  <si>
    <t xml:space="preserve">JR Bellande </t>
  </si>
  <si>
    <t xml:space="preserve">Phil Hellmuth </t>
  </si>
  <si>
    <t>Sol-Air  </t>
  </si>
  <si>
    <t>Chiefs  </t>
  </si>
  <si>
    <t>Andrei Korosov</t>
  </si>
  <si>
    <t>Père Forateur</t>
  </si>
  <si>
    <t>Rahan Dentcroche</t>
  </si>
  <si>
    <t>JR Bellande</t>
  </si>
  <si>
    <r>
      <t>Johan-Suedsson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Meilleur joueur recrue</t>
    </r>
  </si>
  <si>
    <t>(Calder)</t>
  </si>
  <si>
    <t xml:space="preserve">Johan Suedsson </t>
  </si>
  <si>
    <t xml:space="preserve">Hughes Maltais </t>
  </si>
  <si>
    <t xml:space="preserve">Moe DiMallad </t>
  </si>
  <si>
    <t xml:space="preserve">Dwayne Johnson </t>
  </si>
  <si>
    <t xml:space="preserve">Thor Kowalchuk </t>
  </si>
  <si>
    <t xml:space="preserve">M. Néron </t>
  </si>
  <si>
    <t xml:space="preserve">Dean Hopkins </t>
  </si>
  <si>
    <t xml:space="preserve">Jean-Ray Houle </t>
  </si>
  <si>
    <t xml:space="preserve">Tony Delmonte </t>
  </si>
  <si>
    <t xml:space="preserve">Caroline Dufour </t>
  </si>
  <si>
    <t xml:space="preserve">Anthony Gauthier </t>
  </si>
  <si>
    <t xml:space="preserve">Milhouse Van Houten </t>
  </si>
  <si>
    <t xml:space="preserve">Axel Errey </t>
  </si>
  <si>
    <t xml:space="preserve">Laurence Maltais </t>
  </si>
  <si>
    <t xml:space="preserve">Véro Nick </t>
  </si>
  <si>
    <t xml:space="preserve">Mick Elangelo </t>
  </si>
  <si>
    <t xml:space="preserve">Kremo Letchev </t>
  </si>
  <si>
    <t xml:space="preserve">Gerry Andersson </t>
  </si>
  <si>
    <t xml:space="preserve">Grün Monty </t>
  </si>
  <si>
    <t xml:space="preserve">Pomme Panno </t>
  </si>
  <si>
    <t xml:space="preserve">Mitch Kruger </t>
  </si>
  <si>
    <t xml:space="preserve">Stéphane Labonté </t>
  </si>
  <si>
    <t xml:space="preserve">Talon Kaarde </t>
  </si>
  <si>
    <t xml:space="preserve">Jean-Marc Lalonde </t>
  </si>
  <si>
    <t xml:space="preserve">Père Patontant </t>
  </si>
  <si>
    <t xml:space="preserve">Taylor McFern </t>
  </si>
  <si>
    <t xml:space="preserve">Vasek Tomih </t>
  </si>
  <si>
    <t xml:space="preserve">Jack Tripper </t>
  </si>
  <si>
    <t xml:space="preserve">Hiro Nakamura </t>
  </si>
  <si>
    <t xml:space="preserve">Kevin Faubert </t>
  </si>
  <si>
    <t xml:space="preserve">Sidney Frisbee </t>
  </si>
  <si>
    <t xml:space="preserve">Sunny Eclipse </t>
  </si>
  <si>
    <t xml:space="preserve">Wilbrod Lafortune </t>
  </si>
  <si>
    <t xml:space="preserve">Ceti Sportca </t>
  </si>
  <si>
    <t xml:space="preserve">Johan Theorin </t>
  </si>
  <si>
    <t xml:space="preserve">Pat Audet </t>
  </si>
  <si>
    <t xml:space="preserve">Kat Dennings </t>
  </si>
  <si>
    <t xml:space="preserve">Haley Bennett </t>
  </si>
  <si>
    <t xml:space="preserve">Patrice Robitaille </t>
  </si>
  <si>
    <t xml:space="preserve">Olivia Benson </t>
  </si>
  <si>
    <t xml:space="preserve">David Sansharnais </t>
  </si>
  <si>
    <t xml:space="preserve">Nou York </t>
  </si>
  <si>
    <t xml:space="preserve">Bob Chicoine </t>
  </si>
  <si>
    <t xml:space="preserve">Joe Roy </t>
  </si>
  <si>
    <t xml:space="preserve">Martin Bellefeuille </t>
  </si>
  <si>
    <t xml:space="preserve">Éric Blanchard </t>
  </si>
  <si>
    <t xml:space="preserve">Phil Supposito </t>
  </si>
  <si>
    <t xml:space="preserve">Aillas Doomgiver </t>
  </si>
  <si>
    <t xml:space="preserve">Yabuse Deshautres </t>
  </si>
  <si>
    <t xml:space="preserve"> Yrgor Dehors </t>
  </si>
  <si>
    <t xml:space="preserve"> Ethan Hunt </t>
  </si>
  <si>
    <t xml:space="preserve">Bombus Monticola </t>
  </si>
  <si>
    <t xml:space="preserve">Fa Mulan </t>
  </si>
  <si>
    <t xml:space="preserve">Take Kayak </t>
  </si>
  <si>
    <t xml:space="preserve">Tony Almeida </t>
  </si>
  <si>
    <t xml:space="preserve">Marty Jr. Shake </t>
  </si>
  <si>
    <t xml:space="preserve">Pere Sienne </t>
  </si>
  <si>
    <t>Hakuna Matata  </t>
  </si>
  <si>
    <t xml:space="preserve">Seely Booth </t>
  </si>
  <si>
    <t xml:space="preserve">Pink Floyd </t>
  </si>
  <si>
    <t xml:space="preserve">Bugs Bunny </t>
  </si>
  <si>
    <t xml:space="preserve">Mathieu Jouglas </t>
  </si>
  <si>
    <t xml:space="preserve">JDan Pou </t>
  </si>
  <si>
    <t xml:space="preserve">Samuel Leblanc </t>
  </si>
  <si>
    <t xml:space="preserve">Ryan Cicone </t>
  </si>
  <si>
    <t>Éli Kopter</t>
  </si>
  <si>
    <t>Daryl Dixon</t>
  </si>
  <si>
    <t>Bob Brookmeyer</t>
  </si>
  <si>
    <t>Kar Hull</t>
  </si>
  <si>
    <t>Dariane Morin</t>
  </si>
  <si>
    <r>
      <t>Boris-Richard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Meilleur marqueur de buts en saison régulière</t>
    </r>
  </si>
  <si>
    <t>(Maurice-Richard)</t>
  </si>
  <si>
    <t xml:space="preserve">M. Parménide </t>
  </si>
  <si>
    <t xml:space="preserve">Ghazak Khan </t>
  </si>
  <si>
    <t xml:space="preserve">Grayne Wetzky </t>
  </si>
  <si>
    <t xml:space="preserve">Frank Malkovich </t>
  </si>
  <si>
    <t xml:space="preserve">Richard Filion </t>
  </si>
  <si>
    <t xml:space="preserve">Doc Holiday </t>
  </si>
  <si>
    <t xml:space="preserve">Daniel Negreanu </t>
  </si>
  <si>
    <t xml:space="preserve">Tes Messagère </t>
  </si>
  <si>
    <t xml:space="preserve">Caleb Carr </t>
  </si>
  <si>
    <t xml:space="preserve">Annie Dofinet </t>
  </si>
  <si>
    <t xml:space="preserve">Enrico Fernandez </t>
  </si>
  <si>
    <t xml:space="preserve">Carl Larouche </t>
  </si>
  <si>
    <t xml:space="preserve">Marc Gervais </t>
  </si>
  <si>
    <t xml:space="preserve">Sergio Marteli </t>
  </si>
  <si>
    <t xml:space="preserve">Pat Lindros </t>
  </si>
  <si>
    <t xml:space="preserve">Francis Leclerc </t>
  </si>
  <si>
    <t xml:space="preserve">Bill Carence </t>
  </si>
  <si>
    <t xml:space="preserve">Marc-Antoine Tremblay </t>
  </si>
  <si>
    <t xml:space="preserve">Fred Saberhagen </t>
  </si>
  <si>
    <t xml:space="preserve">Dédé Boily </t>
  </si>
  <si>
    <t xml:space="preserve">Jason Kruger </t>
  </si>
  <si>
    <t xml:space="preserve">Bert Uzzi </t>
  </si>
  <si>
    <t xml:space="preserve">Terence Hill </t>
  </si>
  <si>
    <t xml:space="preserve">Haus Tralia </t>
  </si>
  <si>
    <t>MUL</t>
  </si>
  <si>
    <t xml:space="preserve">Darth Maul </t>
  </si>
  <si>
    <t xml:space="preserve">Yannick Gagnon </t>
  </si>
  <si>
    <t xml:space="preserve">Jonathan Barrette </t>
  </si>
  <si>
    <t xml:space="preserve">Sub Way </t>
  </si>
  <si>
    <t xml:space="preserve">Ake Edwarson </t>
  </si>
  <si>
    <t xml:space="preserve">Corey Manning </t>
  </si>
  <si>
    <t xml:space="preserve">Diesel LaJetta </t>
  </si>
  <si>
    <t xml:space="preserve">Charles Bishop </t>
  </si>
  <si>
    <t>Jedi Kinghts</t>
  </si>
  <si>
    <t xml:space="preserve">Marc Gagnon </t>
  </si>
  <si>
    <t xml:space="preserve">Phil Ivey </t>
  </si>
  <si>
    <t xml:space="preserve">Mario Lepire </t>
  </si>
  <si>
    <t xml:space="preserve">Al Zeimer </t>
  </si>
  <si>
    <t xml:space="preserve">Orasio DonCarlos </t>
  </si>
  <si>
    <t xml:space="preserve">Alfred de Musset </t>
  </si>
  <si>
    <t>Valérie Gauthier</t>
  </si>
  <si>
    <t>Beautée Fatale</t>
  </si>
  <si>
    <t>Onpeupa Strompé</t>
  </si>
  <si>
    <t>Luc Guérin</t>
  </si>
  <si>
    <t>Alfred de Musset</t>
  </si>
  <si>
    <t>Claude Croteau</t>
  </si>
  <si>
    <t>Olivier Turc</t>
  </si>
  <si>
    <t>Félix Oliver</t>
  </si>
  <si>
    <t>Sam Bah</t>
  </si>
  <si>
    <t>R.J. Ellory</t>
  </si>
  <si>
    <r>
      <t>Brigitte-Boily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Meilleur attaquant défensif</t>
    </r>
  </si>
  <si>
    <t>(Selke)</t>
  </si>
  <si>
    <t xml:space="preserve">Brigitte Boily </t>
  </si>
  <si>
    <t xml:space="preserve">Indira Gandhi </t>
  </si>
  <si>
    <t xml:space="preserve">Joël Fillion </t>
  </si>
  <si>
    <t xml:space="preserve">Matt Noren </t>
  </si>
  <si>
    <t xml:space="preserve">Yva Dincoins </t>
  </si>
  <si>
    <t xml:space="preserve">Al Katrazz </t>
  </si>
  <si>
    <t xml:space="preserve">Mathieu Savard </t>
  </si>
  <si>
    <t xml:space="preserve">Lord Oftherings </t>
  </si>
  <si>
    <t xml:space="preserve">Oscar Wilde </t>
  </si>
  <si>
    <t xml:space="preserve">FitzChivalry Farseer </t>
  </si>
  <si>
    <t xml:space="preserve">Yport Agauche </t>
  </si>
  <si>
    <t xml:space="preserve">Jack TheRipper </t>
  </si>
  <si>
    <t xml:space="preserve">Harry Bosch </t>
  </si>
  <si>
    <t xml:space="preserve">Fitzchivalry Farseer </t>
  </si>
  <si>
    <t xml:space="preserve">Todd Féraille </t>
  </si>
  <si>
    <t xml:space="preserve">Tom Dwan </t>
  </si>
  <si>
    <t xml:space="preserve">Thobela Mpayephili </t>
  </si>
  <si>
    <t xml:space="preserve">Billy The Kid </t>
  </si>
  <si>
    <t xml:space="preserve">Stéphane Potts </t>
  </si>
  <si>
    <t xml:space="preserve">Big Tom </t>
  </si>
  <si>
    <t xml:space="preserve">Siguen Sombra </t>
  </si>
  <si>
    <t xml:space="preserve">Marshall Bullock </t>
  </si>
  <si>
    <t xml:space="preserve">Mike Tiburon </t>
  </si>
  <si>
    <t xml:space="preserve">Père Iodique </t>
  </si>
  <si>
    <t xml:space="preserve">Joël Lemieux </t>
  </si>
  <si>
    <t xml:space="preserve">Mats Calin </t>
  </si>
  <si>
    <t xml:space="preserve">Louis Côté </t>
  </si>
  <si>
    <t xml:space="preserve">Quick O'Frez </t>
  </si>
  <si>
    <t xml:space="preserve">Prince Rohan </t>
  </si>
  <si>
    <t xml:space="preserve">Père Sévère </t>
  </si>
  <si>
    <t xml:space="preserve">Denis Rodrigue </t>
  </si>
  <si>
    <t xml:space="preserve">Dale Headhunter </t>
  </si>
  <si>
    <t xml:space="preserve">Harry Potter </t>
  </si>
  <si>
    <t xml:space="preserve">Jack Bauer </t>
  </si>
  <si>
    <t xml:space="preserve">Steven Warfair </t>
  </si>
  <si>
    <t xml:space="preserve">Phillipe Armada </t>
  </si>
  <si>
    <t xml:space="preserve">Homer Simpson </t>
  </si>
  <si>
    <t xml:space="preserve">Billy “The” Kid </t>
  </si>
  <si>
    <t xml:space="preserve">David Mustang </t>
  </si>
  <si>
    <t xml:space="preserve">Ine Excess </t>
  </si>
  <si>
    <t xml:space="preserve">Olé O’Duc </t>
  </si>
  <si>
    <t xml:space="preserve">Mike Collins </t>
  </si>
  <si>
    <t xml:space="preserve">Anik Raiche </t>
  </si>
  <si>
    <t xml:space="preserve">Joakim Sundstrom </t>
  </si>
  <si>
    <t xml:space="preserve">M. Euclide </t>
  </si>
  <si>
    <t xml:space="preserve">Frédéric Goulet </t>
  </si>
  <si>
    <t xml:space="preserve">Alex Barbecchio </t>
  </si>
  <si>
    <t xml:space="preserve">Pat Dufour </t>
  </si>
  <si>
    <t xml:space="preserve">Owen Nalon </t>
  </si>
  <si>
    <t xml:space="preserve">Yvon Bouillon </t>
  </si>
  <si>
    <t xml:space="preserve">Harry Coe </t>
  </si>
  <si>
    <t xml:space="preserve">Nicolas Lopez </t>
  </si>
  <si>
    <t xml:space="preserve">Moe Szyslack </t>
  </si>
  <si>
    <t xml:space="preserve">Francine Légaré </t>
  </si>
  <si>
    <t xml:space="preserve">Mona Moore </t>
  </si>
  <si>
    <t xml:space="preserve">Eugenysa Regalis </t>
  </si>
  <si>
    <t xml:space="preserve">Victor Hugo </t>
  </si>
  <si>
    <t xml:space="preserve">Rocky Mountain </t>
  </si>
  <si>
    <t>Fabian Montague</t>
  </si>
  <si>
    <t xml:space="preserve">Stephane Potts </t>
  </si>
  <si>
    <r>
      <t>Marty-Sorley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Meilleur défenseur défensif</t>
    </r>
  </si>
  <si>
    <t xml:space="preserve">Colin Hell </t>
  </si>
  <si>
    <t xml:space="preserve">Karl Desjardins </t>
  </si>
  <si>
    <t xml:space="preserve">Patrick Black </t>
  </si>
  <si>
    <t xml:space="preserve">Paul Rousseau </t>
  </si>
  <si>
    <t xml:space="preserve">M. Thucydide </t>
  </si>
  <si>
    <t xml:space="preserve">Roger Gravel </t>
  </si>
  <si>
    <t xml:space="preserve">Marty Sorley </t>
  </si>
  <si>
    <t xml:space="preserve">Killer Gariépy </t>
  </si>
  <si>
    <t xml:space="preserve">Maxime Tremblay </t>
  </si>
  <si>
    <t xml:space="preserve">Edward Hyde </t>
  </si>
  <si>
    <t xml:space="preserve">Père Latete </t>
  </si>
  <si>
    <t xml:space="preserve">Warren Pretty </t>
  </si>
  <si>
    <t xml:space="preserve">Lee Monad </t>
  </si>
  <si>
    <t xml:space="preserve">Père Uvien </t>
  </si>
  <si>
    <t xml:space="preserve">Frank Sanders </t>
  </si>
  <si>
    <t xml:space="preserve">Frank Flint </t>
  </si>
  <si>
    <t xml:space="preserve">Bubba Rogowski </t>
  </si>
  <si>
    <t xml:space="preserve">Yan Corney </t>
  </si>
  <si>
    <t xml:space="preserve">Mat Garde </t>
  </si>
  <si>
    <t>Vincent Massé  </t>
  </si>
  <si>
    <t xml:space="preserve">Max Payne </t>
  </si>
  <si>
    <t xml:space="preserve">Wile-E Coyote </t>
  </si>
  <si>
    <t xml:space="preserve">Morea Borabora </t>
  </si>
  <si>
    <t xml:space="preserve">Tassel Burrfoot </t>
  </si>
  <si>
    <t xml:space="preserve">Daisy Mist </t>
  </si>
  <si>
    <t xml:space="preserve">Annie Malle </t>
  </si>
  <si>
    <t xml:space="preserve">Tupaspa Icit </t>
  </si>
  <si>
    <t xml:space="preserve">Père Iscoppe </t>
  </si>
  <si>
    <t xml:space="preserve">Pierre Boily </t>
  </si>
  <si>
    <t xml:space="preserve">Christian Boivin </t>
  </si>
  <si>
    <t xml:space="preserve">Dominic Desbiens </t>
  </si>
  <si>
    <t xml:space="preserve">Alex Leclerc </t>
  </si>
  <si>
    <t xml:space="preserve">Patrick Théroux </t>
  </si>
  <si>
    <t xml:space="preserve">Butch Beauchar </t>
  </si>
  <si>
    <t xml:space="preserve">Ken Tucky </t>
  </si>
  <si>
    <t xml:space="preserve">Yvan Lukowich </t>
  </si>
  <si>
    <t xml:space="preserve">Yécool Letant </t>
  </si>
  <si>
    <t xml:space="preserve">Sébastien Laclasse </t>
  </si>
  <si>
    <t xml:space="preserve">John Watson </t>
  </si>
  <si>
    <t xml:space="preserve">Verity Farseer </t>
  </si>
  <si>
    <t xml:space="preserve">Arnaldur Indridason </t>
  </si>
  <si>
    <t xml:space="preserve">William Gates </t>
  </si>
  <si>
    <t xml:space="preserve">Yukon Kenmore </t>
  </si>
  <si>
    <t xml:space="preserve">Père Version </t>
  </si>
  <si>
    <t xml:space="preserve">Butch Trudel </t>
  </si>
  <si>
    <t xml:space="preserve">Butch Bouchard </t>
  </si>
  <si>
    <t xml:space="preserve">Marian Balkovec </t>
  </si>
  <si>
    <t xml:space="preserve">Petr Slovak </t>
  </si>
  <si>
    <t xml:space="preserve">Sabin Collard </t>
  </si>
  <si>
    <t xml:space="preserve">Sébastien Fortin </t>
  </si>
  <si>
    <t xml:space="preserve">Denise Pelletier </t>
  </si>
  <si>
    <t xml:space="preserve">Rally Lobinson </t>
  </si>
  <si>
    <t xml:space="preserve">Craig Viret </t>
  </si>
  <si>
    <t xml:space="preserve">Johny Knoxville </t>
  </si>
  <si>
    <t xml:space="preserve">Chris Rodriguez </t>
  </si>
  <si>
    <t xml:space="preserve">Josée Bouchard </t>
  </si>
  <si>
    <t xml:space="preserve">André Trudel </t>
  </si>
  <si>
    <t xml:space="preserve">Michel Forest </t>
  </si>
  <si>
    <t xml:space="preserve">Mike Mercury </t>
  </si>
  <si>
    <t xml:space="preserve">Eric Lindgren </t>
  </si>
  <si>
    <t>Nathan Beauyeux</t>
  </si>
  <si>
    <t>Matt Bondurant</t>
  </si>
  <si>
    <t>Robbie Toussaint</t>
  </si>
  <si>
    <r>
      <t>Ricky-Cotton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Joueur le plus gentilhomme</t>
    </r>
  </si>
  <si>
    <t>(Lady-Byng)</t>
  </si>
  <si>
    <t xml:space="preserve">Guy Mauve </t>
  </si>
  <si>
    <t xml:space="preserve">Pavel Samsonov </t>
  </si>
  <si>
    <t xml:space="preserve">Michael Bossu </t>
  </si>
  <si>
    <t xml:space="preserve">Don Aldock </t>
  </si>
  <si>
    <t xml:space="preserve">Marty-Jr. Shake </t>
  </si>
  <si>
    <t xml:space="preserve">Luc Guérin </t>
  </si>
  <si>
    <t xml:space="preserve">Mireille Gauthier </t>
  </si>
  <si>
    <t xml:space="preserve">Jean Imbeault </t>
  </si>
  <si>
    <t xml:space="preserve">Olivier Gaumond </t>
  </si>
  <si>
    <t xml:space="preserve">Jérôme Lavoie </t>
  </si>
  <si>
    <t xml:space="preserve">Martin Therrien </t>
  </si>
  <si>
    <t xml:space="preserve">Alex Del Vekio </t>
  </si>
  <si>
    <t xml:space="preserve">Théo Jasmin </t>
  </si>
  <si>
    <t xml:space="preserve">Sam Rock </t>
  </si>
  <si>
    <t xml:space="preserve">Réjean Boily </t>
  </si>
  <si>
    <t xml:space="preserve">Père Ypessie </t>
  </si>
  <si>
    <t xml:space="preserve">Samuel Sévigny </t>
  </si>
  <si>
    <t xml:space="preserve">Stanley Debartello </t>
  </si>
  <si>
    <t xml:space="preserve">David Berthiaume </t>
  </si>
  <si>
    <t xml:space="preserve">Samoyed Willo </t>
  </si>
  <si>
    <t xml:space="preserve">Jennie Skene </t>
  </si>
  <si>
    <t xml:space="preserve">A. Atlas </t>
  </si>
  <si>
    <t xml:space="preserve">Sara Boily </t>
  </si>
  <si>
    <t xml:space="preserve">Carol Boisvert </t>
  </si>
  <si>
    <t>Tony Stark</t>
  </si>
  <si>
    <t xml:space="preserve">Matti Rönkä </t>
  </si>
  <si>
    <t xml:space="preserve">Daryl Dixon </t>
  </si>
  <si>
    <t xml:space="preserve">Try Honff </t>
  </si>
  <si>
    <r>
      <t>Gump-Forresly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Gardiens de l’équipe ayant conservé la meilleure moyenne</t>
    </r>
  </si>
  <si>
    <t>(Jennings)</t>
  </si>
  <si>
    <t>Johnny Canuck</t>
  </si>
  <si>
    <t>Dom Hinater</t>
  </si>
  <si>
    <t>Chris McDonald</t>
  </si>
  <si>
    <t>Lom Maské</t>
  </si>
  <si>
    <t>Barry Gator</t>
  </si>
  <si>
    <t>Gump Forresly</t>
  </si>
  <si>
    <t>Tony Supposito</t>
  </si>
  <si>
    <t>Goldie Channel</t>
  </si>
  <si>
    <t>Paule Hymair</t>
  </si>
  <si>
    <t>Charles d'Orléans</t>
  </si>
  <si>
    <t>Noël Gauthier</t>
  </si>
  <si>
    <t>Mika Waltari</t>
  </si>
  <si>
    <t>Jen Riz</t>
  </si>
  <si>
    <t>Leo Ikeda</t>
  </si>
  <si>
    <t>Thepuck Stopshere</t>
  </si>
  <si>
    <t>Martin Brother</t>
  </si>
  <si>
    <t>Plé-A Del Carmen</t>
  </si>
  <si>
    <t>Carl Thornthon</t>
  </si>
  <si>
    <t>Jack Plante</t>
  </si>
  <si>
    <t>Père Quiziteur</t>
  </si>
  <si>
    <t xml:space="preserve">Sol Lasido </t>
  </si>
  <si>
    <t xml:space="preserve">Jim Barricade </t>
  </si>
  <si>
    <t xml:space="preserve">Père Mutée </t>
  </si>
  <si>
    <t xml:space="preserve">Robert Lavoie </t>
  </si>
  <si>
    <t xml:space="preserve">Yaret Toutte </t>
  </si>
  <si>
    <t xml:space="preserve">Frederick Nordstrom </t>
  </si>
  <si>
    <t xml:space="preserve">Van Richten </t>
  </si>
  <si>
    <t xml:space="preserve">BerPa Gr'Tro </t>
  </si>
  <si>
    <t xml:space="preserve">Jose Hackett </t>
  </si>
  <si>
    <t xml:space="preserve">Père Goala </t>
  </si>
  <si>
    <t xml:space="preserve">Christian Lalancette </t>
  </si>
  <si>
    <t xml:space="preserve">Merlin Perron </t>
  </si>
  <si>
    <t xml:space="preserve">Freddy Deeb </t>
  </si>
  <si>
    <t xml:space="preserve">Goldie Channel </t>
  </si>
  <si>
    <t xml:space="preserve">Serj Tankian </t>
  </si>
  <si>
    <t xml:space="preserve">Keith Petrovitchy </t>
  </si>
  <si>
    <t xml:space="preserve">M. DeLaRochefoucauld </t>
  </si>
  <si>
    <t xml:space="preserve">Murail DeChin </t>
  </si>
  <si>
    <t xml:space="preserve">Louis Nerre </t>
  </si>
  <si>
    <t xml:space="preserve">Gary Bennett </t>
  </si>
  <si>
    <t xml:space="preserve">Tribeca Desport </t>
  </si>
  <si>
    <t>M. DeLaRochefoucauld </t>
  </si>
  <si>
    <t>Thepuck Stopshere </t>
  </si>
  <si>
    <t>Paul Houde</t>
  </si>
  <si>
    <t>Daniel Munger</t>
  </si>
  <si>
    <t>Ti-Louis Séguin</t>
  </si>
  <si>
    <t>Austin Powers</t>
  </si>
  <si>
    <t xml:space="preserve">Paul Boucher </t>
  </si>
  <si>
    <t xml:space="preserve">Buck Singh-Day </t>
  </si>
  <si>
    <t xml:space="preserve">Lom Maské </t>
  </si>
  <si>
    <t xml:space="preserve">Rob Luongoo </t>
  </si>
  <si>
    <t xml:space="preserve">Marc Lavoie </t>
  </si>
  <si>
    <t xml:space="preserve">Yarrettes Touttes </t>
  </si>
  <si>
    <t xml:space="preserve">Pledge Surbois </t>
  </si>
  <si>
    <t xml:space="preserve">Jack Plante </t>
  </si>
  <si>
    <t xml:space="preserve">Maggie Tortolla </t>
  </si>
  <si>
    <t xml:space="preserve">Jules Plante </t>
  </si>
  <si>
    <t xml:space="preserve">Père Mettez </t>
  </si>
  <si>
    <t xml:space="preserve">Alexandre Simpson </t>
  </si>
  <si>
    <t xml:space="preserve">Jean-François Nogue </t>
  </si>
  <si>
    <t xml:space="preserve">Volte Mort </t>
  </si>
  <si>
    <t xml:space="preserve">Louis Ikeda </t>
  </si>
  <si>
    <t xml:space="preserve">Wolfgang Goethe </t>
  </si>
  <si>
    <t xml:space="preserve">Line Lafrenière </t>
  </si>
  <si>
    <t xml:space="preserve">Ray Starfish </t>
  </si>
  <si>
    <t xml:space="preserve">Gilles Guilbault </t>
  </si>
  <si>
    <t>Ice Cats</t>
  </si>
  <si>
    <t>Jazz    </t>
  </si>
  <si>
    <t>Grippli's    </t>
  </si>
  <si>
    <t>Hitmen  </t>
  </si>
  <si>
    <t xml:space="preserve">Braves </t>
  </si>
  <si>
    <t>Rock'n Roll  </t>
  </si>
  <si>
    <t xml:space="preserve">Anthony Pronovost </t>
  </si>
  <si>
    <t xml:space="preserve">Leo Ikeda </t>
  </si>
  <si>
    <t>Mitten DeDieu</t>
  </si>
  <si>
    <t>Greg Raymer</t>
  </si>
  <si>
    <t>Sam Picotte</t>
  </si>
  <si>
    <t>Fire Wall</t>
  </si>
  <si>
    <t>T. Tartare</t>
  </si>
  <si>
    <t>Rock Hard</t>
  </si>
  <si>
    <t>Rajesh Koothrappali</t>
  </si>
  <si>
    <t>Al Star</t>
  </si>
  <si>
    <t>Prosper Mérimée</t>
  </si>
  <si>
    <r>
      <t>Ron-Hextaldinair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Gardien ayant conservé le meilleur pourcentage d'arrêts</t>
    </r>
  </si>
  <si>
    <t>(Roger-Crozier)</t>
  </si>
  <si>
    <t xml:space="preserve">Austin Powers </t>
  </si>
  <si>
    <t xml:space="preserve">Knut Faldbakken </t>
  </si>
  <si>
    <t xml:space="preserve">Ican Stoppemall </t>
  </si>
  <si>
    <t>Seigneurs  </t>
  </si>
  <si>
    <t>Spearows  </t>
  </si>
  <si>
    <t>Strikers  </t>
  </si>
  <si>
    <t>Mystère  </t>
  </si>
  <si>
    <t>Grippli's  </t>
  </si>
  <si>
    <t xml:space="preserve">Rose Boisvert </t>
  </si>
  <si>
    <t xml:space="preserve">Eddie Balfour </t>
  </si>
  <si>
    <t xml:space="preserve">Alex Beauchesne </t>
  </si>
  <si>
    <t xml:space="preserve">The Treebu </t>
  </si>
  <si>
    <t xml:space="preserve">Pat TheGrand </t>
  </si>
  <si>
    <t xml:space="preserve">Manny Tobba </t>
  </si>
  <si>
    <t xml:space="preserve">Philipp Kerr </t>
  </si>
  <si>
    <r>
      <t>Josh-Henderson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Joueur ayant obtenu le plus de points d'étoiles</t>
    </r>
  </si>
  <si>
    <t>(Guy-Leblanc, Rod-Langway)</t>
  </si>
  <si>
    <t>(Jeannine-Francoeur, Griffon)</t>
  </si>
  <si>
    <t xml:space="preserve">Junior Bougon </t>
  </si>
  <si>
    <t xml:space="preserve">Miles Perhower </t>
  </si>
  <si>
    <t>Boys  </t>
  </si>
  <si>
    <t>Mulots  </t>
  </si>
  <si>
    <t>Fontenac</t>
  </si>
  <si>
    <t xml:space="preserve">Pete Jr. Erpann </t>
  </si>
  <si>
    <t xml:space="preserve">Kiwi Dunedin </t>
  </si>
  <si>
    <t xml:space="preserve">Denis Mercure </t>
  </si>
  <si>
    <t xml:space="preserve">Pepper Potts </t>
  </si>
  <si>
    <t xml:space="preserve">Alex Bolduc </t>
  </si>
  <si>
    <t xml:space="preserve">Ethan Hunt </t>
  </si>
  <si>
    <t xml:space="preserve">Marc-AntoineTremblay </t>
  </si>
  <si>
    <t>Amos Trask  </t>
  </si>
  <si>
    <t xml:space="preserve">Talon Achille </t>
  </si>
  <si>
    <t xml:space="preserve">Père Defesses </t>
  </si>
  <si>
    <t>Walter White</t>
  </si>
  <si>
    <t>Joe Pitter</t>
  </si>
  <si>
    <r>
      <t>Clive-Barker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Meilleure fiche +/- en saison régulière</t>
    </r>
  </si>
  <si>
    <t>(Béatrice-Bergeron, Blanche-de-Chambly)</t>
  </si>
  <si>
    <t xml:space="preserve">Jerry Gomez </t>
  </si>
  <si>
    <t xml:space="preserve">Kelly Narvey </t>
  </si>
  <si>
    <t xml:space="preserve">Malbrough Vattenger </t>
  </si>
  <si>
    <t xml:space="preserve">Maxime Chattam </t>
  </si>
  <si>
    <t xml:space="preserve">Santiago Botero </t>
  </si>
  <si>
    <t xml:space="preserve">Amos Trask </t>
  </si>
  <si>
    <t xml:space="preserve">Wile-E. Coyote </t>
  </si>
  <si>
    <t xml:space="preserve">Willy Ankora </t>
  </si>
  <si>
    <t xml:space="preserve">Amazones </t>
  </si>
  <si>
    <t xml:space="preserve">Torg Mc-Cey </t>
  </si>
  <si>
    <t xml:space="preserve">Turnon Stevencer </t>
  </si>
  <si>
    <t xml:space="preserve">Père Fectonniste </t>
  </si>
  <si>
    <t xml:space="preserve">Père Latête </t>
  </si>
  <si>
    <t xml:space="preserve">Michael Hickenbottom </t>
  </si>
  <si>
    <t xml:space="preserve">Jack Daniels </t>
  </si>
  <si>
    <t xml:space="preserve">Savio Vega </t>
  </si>
  <si>
    <t xml:space="preserve">Bravo Ferrari </t>
  </si>
  <si>
    <t xml:space="preserve">Francois Pétel </t>
  </si>
  <si>
    <t xml:space="preserve">Dany Ross </t>
  </si>
  <si>
    <t xml:space="preserve">Thomas Boily </t>
  </si>
  <si>
    <t xml:space="preserve">Yéné Akdépatin </t>
  </si>
  <si>
    <t xml:space="preserve">Joe Marino </t>
  </si>
  <si>
    <t xml:space="preserve">Brad Black </t>
  </si>
  <si>
    <t xml:space="preserve">Aldred Bugman </t>
  </si>
  <si>
    <t xml:space="preserve">Marc-Antoine Latour </t>
  </si>
  <si>
    <t xml:space="preserve">Mike Ludano </t>
  </si>
  <si>
    <t xml:space="preserve">Matt Charger </t>
  </si>
  <si>
    <t xml:space="preserve">Vincent Massé </t>
  </si>
  <si>
    <t xml:space="preserve">Martin Bernier </t>
  </si>
  <si>
    <t xml:space="preserve">Nou Yorke </t>
  </si>
  <si>
    <t xml:space="preserve">Trandbert Deltru </t>
  </si>
  <si>
    <t xml:space="preserve">Joe McClain </t>
  </si>
  <si>
    <t xml:space="preserve">Ray Getton </t>
  </si>
  <si>
    <t>Sven Amaretto</t>
  </si>
  <si>
    <t>Mike Mizrachi</t>
  </si>
  <si>
    <t>Ozzy Riis</t>
  </si>
  <si>
    <r>
      <t>Johnny-Knoxville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Plus de mises en échec en saison régulière</t>
    </r>
  </si>
  <si>
    <t>(Bob-Gainey)</t>
  </si>
  <si>
    <t xml:space="preserve">Johnny Knoxville </t>
  </si>
  <si>
    <t xml:space="preserve">Fishand Ship </t>
  </si>
  <si>
    <t xml:space="preserve">Père Vert </t>
  </si>
  <si>
    <t xml:space="preserve">Tim Motton </t>
  </si>
  <si>
    <t xml:space="preserve">Jamey McCullouth </t>
  </si>
  <si>
    <t>William Gates</t>
  </si>
  <si>
    <t>Yukon Kenmore</t>
  </si>
  <si>
    <t>Try Honff</t>
  </si>
  <si>
    <t>Mike Mercury</t>
  </si>
  <si>
    <t>Yan Corney</t>
  </si>
  <si>
    <t>Tommy McCullouth</t>
  </si>
  <si>
    <t>Morgane Reglisse</t>
  </si>
  <si>
    <t>Gilles Guilbault</t>
  </si>
  <si>
    <r>
      <t xml:space="preserve">Pascal-Constantine
</t>
    </r>
    <r>
      <rPr>
        <b/>
        <sz val="12"/>
        <color theme="0"/>
        <rFont val="Calibri"/>
        <family val="2"/>
        <scheme val="minor"/>
      </rPr>
      <t>Meilleur entraîneur en saison régulière</t>
    </r>
  </si>
  <si>
    <r>
      <t xml:space="preserve">Coupe des Braves
</t>
    </r>
    <r>
      <rPr>
        <b/>
        <sz val="12"/>
        <color theme="0"/>
        <rFont val="Calibri"/>
        <family val="2"/>
        <scheme val="minor"/>
      </rPr>
      <t>Équipe championne de la saison régulière</t>
    </r>
  </si>
  <si>
    <t xml:space="preserve">Glen Fiddich </t>
  </si>
  <si>
    <t>Francis Boily</t>
  </si>
  <si>
    <t>Indiana Jones</t>
  </si>
  <si>
    <t>Martin Brunet</t>
  </si>
  <si>
    <t>Corsaires</t>
  </si>
  <si>
    <t>Blackbirds</t>
  </si>
  <si>
    <t>Entraîneur finaliste</t>
  </si>
  <si>
    <t>Directeur-gérant finaliste</t>
  </si>
  <si>
    <t>Roger Vaillant</t>
  </si>
  <si>
    <t xml:space="preserve">Roger Vaillant </t>
  </si>
  <si>
    <t>Père Elfiselesintespri</t>
  </si>
  <si>
    <t>Canonball Aderley</t>
  </si>
  <si>
    <t>Bastien Schwainsteiger</t>
  </si>
  <si>
    <t>Porc-Épics</t>
  </si>
  <si>
    <t>Dan Erickson</t>
  </si>
  <si>
    <t>Monte Catini</t>
  </si>
  <si>
    <t>Sarah-Jade Sévigny</t>
  </si>
  <si>
    <t>Miky Esoral</t>
  </si>
  <si>
    <t>Gab Martin</t>
  </si>
  <si>
    <t>Captain Jack</t>
  </si>
  <si>
    <t>Joe McClain</t>
  </si>
  <si>
    <t>Marshall Bullock</t>
  </si>
  <si>
    <t>Grégoire Leblanc</t>
  </si>
  <si>
    <t>Alain Grandbois</t>
  </si>
  <si>
    <t>Uran Norr</t>
  </si>
  <si>
    <t>Michel Charrette</t>
  </si>
  <si>
    <t>François Xavier</t>
  </si>
  <si>
    <t>Barry Price</t>
  </si>
  <si>
    <t>Jimmy Giuffre</t>
  </si>
  <si>
    <t>Michel Bouvier</t>
  </si>
  <si>
    <t>Père Sœur</t>
  </si>
  <si>
    <t>Père Duval</t>
  </si>
  <si>
    <t>Haley Bennett</t>
  </si>
  <si>
    <t>Mark Etchemyn</t>
  </si>
  <si>
    <t>Charles Péguy</t>
  </si>
  <si>
    <t>Olivia Benson</t>
  </si>
  <si>
    <t>Gilles Régnier</t>
  </si>
  <si>
    <t>Bad Ass Ash</t>
  </si>
  <si>
    <t>Annie Verrette</t>
  </si>
  <si>
    <t>Val Keiry</t>
  </si>
  <si>
    <t>Régiment</t>
  </si>
  <si>
    <t>Chav's</t>
  </si>
  <si>
    <t>Drakkar</t>
  </si>
  <si>
    <t>Kraken</t>
  </si>
  <si>
    <t>Lise Maltais</t>
  </si>
  <si>
    <t>Bill Pulford</t>
  </si>
  <si>
    <t>Jean-François Lurette</t>
  </si>
  <si>
    <t>Geoff Labatt</t>
  </si>
  <si>
    <t>Arnold Lapochemole</t>
  </si>
  <si>
    <t>Général J-F</t>
  </si>
  <si>
    <t>Amélie Baillargeon</t>
  </si>
  <si>
    <t>Victor Cournoyer</t>
  </si>
  <si>
    <t>Julien Green</t>
  </si>
  <si>
    <t>Fore Lauderdale</t>
  </si>
  <si>
    <t>Scotty Quenneville</t>
  </si>
  <si>
    <t>Général JF</t>
  </si>
  <si>
    <t>Samuel Sévigny</t>
  </si>
  <si>
    <t>Lou Ferrigno</t>
  </si>
  <si>
    <t>Dou Pound</t>
  </si>
  <si>
    <t>Caroline Sauvageau</t>
  </si>
  <si>
    <t>Nombre de Gagnant</t>
  </si>
  <si>
    <t>Nombre de Concession2</t>
  </si>
  <si>
    <t>Maggie Tortolla</t>
  </si>
  <si>
    <t>Amélie Gauthier</t>
  </si>
  <si>
    <t>Nate Romanowski</t>
  </si>
  <si>
    <t>Arthur Pendragon</t>
  </si>
  <si>
    <t>Serveza Porfavor</t>
  </si>
  <si>
    <t>Freres Hanson</t>
  </si>
  <si>
    <t>Willy Ankora</t>
  </si>
  <si>
    <t>Raphy Esoral</t>
  </si>
  <si>
    <t>Piment Fort</t>
  </si>
  <si>
    <t>Karl Amhoff</t>
  </si>
  <si>
    <t>Erlendur Sveinsson</t>
  </si>
  <si>
    <t>Patrice Robitaille</t>
  </si>
  <si>
    <t>Eugène Ionesco</t>
  </si>
  <si>
    <t>Willy Wonka</t>
  </si>
  <si>
    <t>Chav`s</t>
  </si>
  <si>
    <t>André Boily</t>
  </si>
  <si>
    <t>Phil Gendron</t>
  </si>
  <si>
    <t>Jonfinn Valmann</t>
  </si>
  <si>
    <t>El Macho</t>
  </si>
  <si>
    <t>Jacques Laplante</t>
  </si>
  <si>
    <t>General Markov</t>
  </si>
  <si>
    <t>Jay Johnson</t>
  </si>
  <si>
    <t>Alphonse Daudet</t>
  </si>
  <si>
    <t>Dougless Furr</t>
  </si>
  <si>
    <t>Alicia Clark</t>
  </si>
  <si>
    <t>Alain Laliberté</t>
  </si>
  <si>
    <t>Ariane Baillargeon</t>
  </si>
  <si>
    <t>Tomas Meyeroff</t>
  </si>
  <si>
    <t>Veronica Star</t>
  </si>
  <si>
    <t>Johnny Gabb</t>
  </si>
  <si>
    <t>François Péloquin</t>
  </si>
  <si>
    <t>Alex Galchuckie</t>
  </si>
  <si>
    <t>Her Tel</t>
  </si>
  <si>
    <t>Valderi Funicula</t>
  </si>
  <si>
    <t>Zacharie Smith</t>
  </si>
  <si>
    <t>Benny Diktin</t>
  </si>
  <si>
    <t>Charlie Hulle</t>
  </si>
  <si>
    <t>Tara Senko</t>
  </si>
  <si>
    <t>Stowen Stratos</t>
  </si>
  <si>
    <t>Jonathan Thériault</t>
  </si>
  <si>
    <t>Alex Loveradu</t>
  </si>
  <si>
    <t>Alex Terieur</t>
  </si>
  <si>
    <t>Ben Monder</t>
  </si>
  <si>
    <t>Myriam Nolastname</t>
  </si>
  <si>
    <t>Dan Pou</t>
  </si>
  <si>
    <t>Lucky Robitaille</t>
  </si>
  <si>
    <t>Cody Hoyt</t>
  </si>
  <si>
    <t>SimonD Fortin</t>
  </si>
  <si>
    <t>Xavier Briand</t>
  </si>
  <si>
    <t>Eric Melvin</t>
  </si>
  <si>
    <t>Anik Raiche</t>
  </si>
  <si>
    <t>Siguen Sombra</t>
  </si>
  <si>
    <t>Jiri Ysecache</t>
  </si>
  <si>
    <t>Stephen Hunter</t>
  </si>
  <si>
    <t>Stéphane Mallarmé</t>
  </si>
  <si>
    <t>Père Izzolo</t>
  </si>
  <si>
    <t>Russel Malone</t>
  </si>
  <si>
    <t>Morgane Réglisse</t>
  </si>
  <si>
    <t>My Hammie</t>
  </si>
  <si>
    <t>Maurice Ravel</t>
  </si>
  <si>
    <t>Wile-E Coyote</t>
  </si>
  <si>
    <t>Sam Gimignano</t>
  </si>
  <si>
    <t>Dwayne Ozord</t>
  </si>
  <si>
    <t>Donato Carrisi</t>
  </si>
  <si>
    <t>Coral Springs</t>
  </si>
  <si>
    <t>Guente Abenteuer</t>
  </si>
  <si>
    <t>John Koenig</t>
  </si>
  <si>
    <t>Wilb Lusikka</t>
  </si>
  <si>
    <t>Père Uvienne</t>
  </si>
  <si>
    <t>Richard Roy</t>
  </si>
  <si>
    <t>Fore Loderdale</t>
  </si>
  <si>
    <t>Den Kryden</t>
  </si>
  <si>
    <t>Sergio Lepino</t>
  </si>
  <si>
    <t>Porcs-Épics</t>
  </si>
  <si>
    <t>Tatati Tatata</t>
  </si>
  <si>
    <t>Jay-Méo Héméba</t>
  </si>
  <si>
    <t>Charles Bishop</t>
  </si>
  <si>
    <t>Thesperm Stopshere</t>
  </si>
  <si>
    <t>Steve Peiné</t>
  </si>
  <si>
    <t>Lemasq DeFer</t>
  </si>
  <si>
    <t>Jules Michelet</t>
  </si>
  <si>
    <t>Patro Alumez</t>
  </si>
  <si>
    <t>Lemasq Defer</t>
  </si>
  <si>
    <t>Alain Terieur</t>
  </si>
  <si>
    <t>Knut Faldbakken</t>
  </si>
  <si>
    <t>Haus Tralia</t>
  </si>
  <si>
    <t>Mike Gartner</t>
  </si>
  <si>
    <t>Myriam NoLastName</t>
  </si>
  <si>
    <t>Franklin Clinton</t>
  </si>
  <si>
    <t>Ajay Ghale</t>
  </si>
  <si>
    <t>Matan Skorédébu</t>
  </si>
  <si>
    <t>Pascal Boily</t>
  </si>
  <si>
    <t>Lurlu Berlu</t>
  </si>
  <si>
    <t>Franc Honff</t>
  </si>
  <si>
    <t>Henri Vernes</t>
  </si>
  <si>
    <t>Hyssert Laviss</t>
  </si>
  <si>
    <t>Boogey Man</t>
  </si>
  <si>
    <t>Cali Gula</t>
  </si>
  <si>
    <t>Tom Payne</t>
  </si>
  <si>
    <t>Nathan Gracie</t>
  </si>
  <si>
    <t>Walt Longmire</t>
  </si>
  <si>
    <t>Write Wouing</t>
  </si>
  <si>
    <t>Jay Latto</t>
  </si>
  <si>
    <t>White Buffalo</t>
  </si>
  <si>
    <t>Félix Leclerc</t>
  </si>
  <si>
    <t>Lenny Tristano</t>
  </si>
  <si>
    <t>The Boouse</t>
  </si>
  <si>
    <t>Ben Hall</t>
  </si>
  <si>
    <t>LeMask DeFer</t>
  </si>
  <si>
    <t>Ariane Gauthier</t>
  </si>
  <si>
    <t>Jacques Prévert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</si>
</sst>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rgb="FF003399"/>
      <name val="Calibri"/>
      <family val="2"/>
      <scheme val="minor"/>
    </font>
    <font>
      <b/>
      <i/>
      <sz val="12"/>
      <color rgb="FF00339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i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bgColor indexed="64"/>
      </patternFill>
    </fill>
    <fill>
      <patternFill patternType="solid">
        <bgColor rgb="FF4F81BD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2" borderId="0" xfId="0" applyFont="1" applyFill="1"/>
    <xf numFmtId="0" fontId="9" fillId="0" borderId="0" xfId="0" applyFont="1"/>
    <xf numFmtId="0" fontId="1" fillId="2" borderId="0" xfId="0" applyFont="1" applyFill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0" fontId="12" fillId="0" borderId="0" xfId="0" applyFont="1"/>
    <xf numFmtId="0" fontId="15" fillId="0" borderId="0" xfId="0" applyFont="1"/>
    <xf numFmtId="0" fontId="16" fillId="3" borderId="0" xfId="0" applyFont="1" applyFill="1"/>
    <xf numFmtId="0" fontId="7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/>
    <xf numFmtId="0" fontId="6" fillId="0" borderId="3" xfId="0" applyFont="1" applyBorder="1"/>
    <xf numFmtId="0" fontId="2" fillId="0" borderId="4" xfId="0" applyFont="1" applyBorder="1" applyAlignment="1">
      <alignment horizontal="center"/>
    </xf>
    <xf numFmtId="0" fontId="0" fillId="0" borderId="5" xfId="0" applyBorder="1"/>
    <xf numFmtId="0" fontId="7" fillId="0" borderId="5" xfId="0" applyFont="1" applyBorder="1"/>
    <xf numFmtId="0" fontId="7" fillId="0" borderId="6" xfId="0" applyFont="1" applyBorder="1"/>
    <xf numFmtId="0" fontId="2" fillId="0" borderId="7" xfId="0" applyFont="1" applyBorder="1" applyAlignment="1">
      <alignment horizontal="center"/>
    </xf>
    <xf numFmtId="0" fontId="7" fillId="0" borderId="8" xfId="0" applyFont="1" applyBorder="1"/>
    <xf numFmtId="0" fontId="2" fillId="0" borderId="9" xfId="0" applyFont="1" applyBorder="1" applyAlignment="1">
      <alignment horizontal="center"/>
    </xf>
    <xf numFmtId="0" fontId="0" fillId="0" borderId="10" xfId="0" applyBorder="1"/>
    <xf numFmtId="0" fontId="7" fillId="0" borderId="10" xfId="0" applyFont="1" applyBorder="1"/>
    <xf numFmtId="0" fontId="7" fillId="0" borderId="11" xfId="0" applyFont="1" applyBorder="1"/>
    <xf numFmtId="0" fontId="2" fillId="4" borderId="4" xfId="0" applyFont="1" applyFill="1" applyBorder="1" applyAlignment="1">
      <alignment horizontal="center"/>
    </xf>
    <xf numFmtId="0" fontId="0" fillId="4" borderId="5" xfId="0" applyFill="1" applyBorder="1"/>
    <xf numFmtId="0" fontId="7" fillId="4" borderId="5" xfId="0" applyFont="1" applyFill="1" applyBorder="1"/>
    <xf numFmtId="0" fontId="7" fillId="4" borderId="6" xfId="0" applyFont="1" applyFill="1" applyBorder="1"/>
    <xf numFmtId="0" fontId="2" fillId="4" borderId="7" xfId="0" applyFont="1" applyFill="1" applyBorder="1" applyAlignment="1">
      <alignment horizontal="center"/>
    </xf>
    <xf numFmtId="0" fontId="0" fillId="4" borderId="0" xfId="0" applyFill="1"/>
    <xf numFmtId="0" fontId="7" fillId="4" borderId="0" xfId="0" applyFont="1" applyFill="1"/>
    <xf numFmtId="0" fontId="7" fillId="4" borderId="8" xfId="0" applyFont="1" applyFill="1" applyBorder="1"/>
    <xf numFmtId="0" fontId="2" fillId="4" borderId="9" xfId="0" applyFont="1" applyFill="1" applyBorder="1" applyAlignment="1">
      <alignment horizontal="center"/>
    </xf>
    <xf numFmtId="0" fontId="0" fillId="4" borderId="10" xfId="0" applyFill="1" applyBorder="1"/>
    <xf numFmtId="0" fontId="7" fillId="4" borderId="10" xfId="0" applyFont="1" applyFill="1" applyBorder="1"/>
    <xf numFmtId="0" fontId="7" fillId="4" borderId="11" xfId="0" applyFont="1" applyFill="1" applyBorder="1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7" fillId="0" borderId="2" xfId="0" applyFont="1" applyBorder="1"/>
    <xf numFmtId="0" fontId="7" fillId="0" borderId="3" xfId="0" applyFont="1" applyBorder="1"/>
    <xf numFmtId="0" fontId="2" fillId="4" borderId="1" xfId="0" applyFont="1" applyFill="1" applyBorder="1" applyAlignment="1">
      <alignment horizontal="center"/>
    </xf>
    <xf numFmtId="0" fontId="0" fillId="4" borderId="2" xfId="0" applyFill="1" applyBorder="1"/>
    <xf numFmtId="0" fontId="7" fillId="4" borderId="2" xfId="0" applyFont="1" applyFill="1" applyBorder="1"/>
    <xf numFmtId="0" fontId="7" fillId="4" borderId="3" xfId="0" applyFont="1" applyFill="1" applyBorder="1"/>
    <xf numFmtId="0" fontId="5" fillId="0" borderId="8" xfId="0" applyFont="1" applyBorder="1"/>
    <xf numFmtId="0" fontId="0" fillId="0" borderId="8" xfId="0" applyBorder="1"/>
    <xf numFmtId="0" fontId="5" fillId="0" borderId="3" xfId="0" applyFont="1" applyBorder="1"/>
    <xf numFmtId="0" fontId="0" fillId="0" borderId="3" xfId="0" applyBorder="1"/>
    <xf numFmtId="0" fontId="0" fillId="4" borderId="3" xfId="0" applyFill="1" applyBorder="1"/>
    <xf numFmtId="0" fontId="13" fillId="0" borderId="0" xfId="0" applyFont="1"/>
    <xf numFmtId="0" fontId="13" fillId="4" borderId="5" xfId="0" applyFont="1" applyFill="1" applyBorder="1"/>
    <xf numFmtId="0" fontId="6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6" fillId="0" borderId="10" xfId="0" applyFont="1" applyBorder="1"/>
    <xf numFmtId="0" fontId="6" fillId="0" borderId="11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6" fillId="0" borderId="5" xfId="0" applyFont="1" applyBorder="1"/>
    <xf numFmtId="0" fontId="6" fillId="0" borderId="6" xfId="0" applyFont="1" applyBorder="1"/>
    <xf numFmtId="0" fontId="16" fillId="5" borderId="0" xfId="0" applyFont="1" applyFill="1"/>
    <xf numFmtId="0" fontId="16" fillId="6" borderId="0" xfId="0" applyFont="1" applyFill="1"/>
    <xf numFmtId="0" fontId="0" fillId="0" borderId="0" xfId="0" pivotButton="1"/>
    <xf numFmtId="0" fontId="18" fillId="0" borderId="5" xfId="0" applyFont="1" applyBorder="1"/>
    <xf numFmtId="0" fontId="16" fillId="7" borderId="0" xfId="0" applyFont="1" applyFill="1"/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Normal" xfId="0" builtinId="0"/>
  </cellStyles>
  <dxfs count="334"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003399"/>
        </patternFill>
      </fill>
    </dxf>
    <dxf>
      <fill>
        <patternFill patternType="solid">
          <bgColor rgb="FF003399"/>
        </patternFill>
      </fill>
    </dxf>
    <dxf>
      <font>
        <i/>
      </font>
    </dxf>
    <dxf>
      <font>
        <i/>
      </font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i/>
      </font>
    </dxf>
    <dxf>
      <font>
        <i/>
      </font>
    </dxf>
    <dxf>
      <font>
        <color theme="0"/>
      </font>
    </dxf>
    <dxf>
      <font>
        <color theme="0"/>
      </font>
    </dxf>
    <dxf>
      <fill>
        <patternFill patternType="solid">
          <bgColor rgb="FF003399"/>
        </patternFill>
      </fill>
    </dxf>
    <dxf>
      <fill>
        <patternFill patternType="solid"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003399"/>
        </patternFill>
      </fill>
    </dxf>
    <dxf>
      <fill>
        <patternFill patternType="solid">
          <bgColor rgb="FF003399"/>
        </patternFill>
      </fill>
    </dxf>
    <dxf>
      <font>
        <i/>
      </font>
    </dxf>
    <dxf>
      <font>
        <i/>
      </font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i/>
      </font>
    </dxf>
    <dxf>
      <font>
        <i/>
      </font>
    </dxf>
    <dxf>
      <font>
        <color theme="0"/>
      </font>
    </dxf>
    <dxf>
      <font>
        <color theme="0"/>
      </font>
    </dxf>
    <dxf>
      <fill>
        <patternFill patternType="solid">
          <bgColor rgb="FF003399"/>
        </patternFill>
      </fill>
    </dxf>
    <dxf>
      <fill>
        <patternFill patternType="solid"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ill>
        <patternFill patternType="solid">
          <bgColor theme="4"/>
        </patternFill>
      </fill>
    </dxf>
    <dxf>
      <font>
        <i/>
      </font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ont>
        <i/>
      </font>
      <fill>
        <patternFill>
          <bgColor indexed="64"/>
        </patternFill>
      </fill>
    </dxf>
    <dxf>
      <font>
        <i/>
      </font>
      <fill>
        <patternFill>
          <bgColor indexed="64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</dxf>
    <dxf>
      <fill>
        <patternFill patternType="solid"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i/>
      </font>
    </dxf>
    <dxf>
      <font>
        <i/>
      </font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i/>
      </font>
    </dxf>
    <dxf>
      <font>
        <i/>
      </font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003399"/>
        </patternFill>
      </fill>
    </dxf>
    <dxf>
      <fill>
        <patternFill patternType="solid">
          <bgColor rgb="FF003399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003399"/>
        </patternFill>
      </fill>
    </dxf>
    <dxf>
      <fill>
        <patternFill patternType="solid"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i/>
      </font>
    </dxf>
    <dxf>
      <font>
        <i/>
      </font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003399"/>
        </patternFill>
      </fill>
    </dxf>
    <dxf>
      <fill>
        <patternFill patternType="solid">
          <bgColor rgb="FF003399"/>
        </patternFill>
      </fill>
    </dxf>
    <dxf>
      <font>
        <i/>
      </font>
    </dxf>
    <dxf>
      <font>
        <i/>
      </font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i/>
      </font>
    </dxf>
    <dxf>
      <font>
        <i/>
      </font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i/>
      </font>
    </dxf>
    <dxf>
      <font>
        <i/>
      </font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003399"/>
        </patternFill>
      </fill>
    </dxf>
    <dxf>
      <fill>
        <patternFill patternType="solid">
          <bgColor rgb="FF003399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003399"/>
        </patternFill>
      </fill>
    </dxf>
    <dxf>
      <fill>
        <patternFill patternType="solid"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003399"/>
        </patternFill>
      </fill>
    </dxf>
    <dxf>
      <fill>
        <patternFill patternType="solid">
          <bgColor rgb="FF003399"/>
        </patternFill>
      </fill>
    </dxf>
    <dxf>
      <font>
        <i/>
      </font>
    </dxf>
    <dxf>
      <font>
        <i/>
      </font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i/>
      </font>
    </dxf>
    <dxf>
      <font>
        <i/>
      </font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003399"/>
        </patternFill>
      </fill>
    </dxf>
    <dxf>
      <fill>
        <patternFill patternType="solid"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003399"/>
        </patternFill>
      </fill>
    </dxf>
    <dxf>
      <fill>
        <patternFill patternType="solid">
          <bgColor rgb="FF003399"/>
        </patternFill>
      </fill>
    </dxf>
    <dxf>
      <font>
        <i/>
      </font>
    </dxf>
    <dxf>
      <font>
        <i/>
      </font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i/>
      </font>
    </dxf>
    <dxf>
      <font>
        <i/>
      </font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i/>
      </font>
    </dxf>
    <dxf>
      <font>
        <color theme="0"/>
      </font>
      <fill>
        <patternFill patternType="solid">
          <fgColor indexed="64"/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003399"/>
        </patternFill>
      </fill>
    </dxf>
    <dxf>
      <fill>
        <patternFill patternType="solid">
          <bgColor rgb="FF003399"/>
        </patternFill>
      </fill>
    </dxf>
    <dxf>
      <font>
        <color theme="0"/>
      </font>
      <fill>
        <patternFill patternType="solid">
          <fgColor indexed="64"/>
          <bgColor theme="4"/>
        </patternFill>
      </fill>
    </dxf>
    <dxf>
      <font>
        <i/>
      </font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003399"/>
        </patternFill>
      </fill>
    </dxf>
    <dxf>
      <fill>
        <patternFill patternType="solid"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ill>
        <patternFill>
          <bgColor rgb="FF4F81BD"/>
        </patternFill>
      </fill>
    </dxf>
    <dxf>
      <fill>
        <patternFill>
          <bgColor rgb="FF4F81BD"/>
        </patternFill>
      </fill>
    </dxf>
    <dxf>
      <font>
        <i/>
      </font>
    </dxf>
    <dxf>
      <font>
        <i/>
      </font>
      <fill>
        <patternFill>
          <bgColor indexed="64"/>
        </patternFill>
      </fill>
    </dxf>
    <dxf>
      <font>
        <i/>
      </font>
      <fill>
        <patternFill>
          <bgColor indexed="64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</dxf>
    <dxf>
      <fill>
        <patternFill patternType="solid">
          <bgColor rgb="FF003399"/>
        </patternFill>
      </fill>
    </dxf>
    <dxf>
      <fill>
        <patternFill>
          <bgColor rgb="FF4F81BD"/>
        </patternFill>
      </fill>
    </dxf>
    <dxf>
      <fill>
        <patternFill>
          <bgColor rgb="FF4F81BD"/>
        </patternFill>
      </fill>
    </dxf>
    <dxf>
      <font>
        <i/>
      </font>
    </dxf>
    <dxf>
      <font>
        <color theme="0"/>
      </font>
    </dxf>
    <dxf>
      <font>
        <color theme="0"/>
      </font>
    </dxf>
    <dxf>
      <fill>
        <patternFill patternType="solid">
          <bgColor rgb="FF003399"/>
        </patternFill>
      </fill>
    </dxf>
    <dxf>
      <fill>
        <patternFill patternType="solid">
          <bgColor rgb="FF003399"/>
        </patternFill>
      </fill>
    </dxf>
    <dxf>
      <fill>
        <patternFill>
          <bgColor rgb="FF4F81BD"/>
        </patternFill>
      </fill>
    </dxf>
    <dxf>
      <fill>
        <patternFill>
          <bgColor rgb="FF4F81BD"/>
        </patternFill>
      </fill>
    </dxf>
    <dxf>
      <font>
        <i/>
      </font>
    </dxf>
    <dxf>
      <font>
        <i/>
      </font>
      <fill>
        <patternFill>
          <bgColor indexed="64"/>
        </patternFill>
      </fill>
    </dxf>
    <dxf>
      <font>
        <i/>
      </font>
      <fill>
        <patternFill>
          <bgColor indexed="64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003399"/>
        </patternFill>
      </fill>
    </dxf>
    <dxf>
      <fill>
        <patternFill patternType="solid">
          <bgColor rgb="FF003399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003399"/>
        </patternFill>
      </fill>
    </dxf>
    <dxf>
      <fill>
        <patternFill patternType="solid"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</dxf>
    <dxf>
      <fill>
        <patternFill patternType="solid"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</dxf>
    <dxf>
      <font>
        <color theme="0"/>
      </font>
    </dxf>
    <dxf>
      <fill>
        <patternFill>
          <bgColor rgb="FF4F81BD"/>
        </patternFill>
      </fill>
    </dxf>
    <dxf>
      <fill>
        <patternFill>
          <bgColor rgb="FF4F81BD"/>
        </patternFill>
      </fill>
    </dxf>
    <dxf>
      <font>
        <i/>
      </font>
    </dxf>
    <dxf>
      <font>
        <i/>
      </font>
      <fill>
        <patternFill>
          <bgColor indexed="64"/>
        </patternFill>
      </fill>
    </dxf>
    <dxf>
      <font>
        <color theme="0"/>
      </font>
    </dxf>
    <dxf>
      <fill>
        <patternFill patternType="solid">
          <bgColor rgb="FF003399"/>
        </patternFill>
      </fill>
    </dxf>
    <dxf>
      <font>
        <color theme="0"/>
      </font>
      <fill>
        <patternFill patternType="solid">
          <fgColor indexed="64"/>
          <bgColor rgb="FF4F81BD"/>
        </patternFill>
      </fill>
    </dxf>
    <dxf>
      <font>
        <color theme="0"/>
      </font>
      <fill>
        <patternFill patternType="solid">
          <fgColor indexed="64"/>
          <bgColor rgb="FF4F81BD"/>
        </patternFill>
      </fill>
    </dxf>
    <dxf>
      <font>
        <i/>
      </font>
    </dxf>
    <dxf>
      <font>
        <i/>
      </font>
      <fill>
        <patternFill>
          <bgColor indexed="64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</dxf>
    <dxf>
      <fill>
        <patternFill patternType="solid">
          <bgColor rgb="FF003399"/>
        </patternFill>
      </fill>
    </dxf>
    <dxf>
      <font>
        <color theme="0"/>
      </font>
      <fill>
        <patternFill>
          <fgColor rgb="FF4F81BD"/>
        </patternFill>
      </fill>
    </dxf>
    <dxf>
      <fill>
        <patternFill>
          <fgColor indexed="64"/>
          <bgColor rgb="FF4F81BD"/>
        </patternFill>
      </fill>
    </dxf>
    <dxf>
      <fill>
        <patternFill>
          <bgColor indexed="64"/>
        </patternFill>
      </fill>
    </dxf>
    <dxf>
      <font>
        <color theme="0"/>
      </font>
    </dxf>
    <dxf>
      <font>
        <color rgb="FF00B0F0"/>
      </font>
    </dxf>
    <dxf>
      <font>
        <i/>
      </font>
    </dxf>
    <dxf>
      <fill>
        <patternFill patternType="solid">
          <bgColor rgb="FF003399"/>
        </patternFill>
      </fill>
    </dxf>
    <dxf>
      <fill>
        <patternFill patternType="solid">
          <bgColor rgb="FF003399"/>
        </patternFill>
      </fill>
    </dxf>
  </dxfs>
  <tableStyles count="0" defaultTableStyle="TableStyleMedium2" defaultPivotStyle="PivotStyleLight16"/>
  <colors>
    <mruColors>
      <color rgb="FF4F81BD"/>
      <color rgb="FFC9DBFF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7.xml"/><Relationship Id="rId39" Type="http://schemas.openxmlformats.org/officeDocument/2006/relationships/pivotCacheDefinition" Target="pivotCache/pivotCacheDefinition20.xml"/><Relationship Id="rId21" Type="http://schemas.openxmlformats.org/officeDocument/2006/relationships/pivotCacheDefinition" Target="pivotCache/pivotCacheDefinition2.xml"/><Relationship Id="rId34" Type="http://schemas.openxmlformats.org/officeDocument/2006/relationships/pivotCacheDefinition" Target="pivotCache/pivotCacheDefinition15.xml"/><Relationship Id="rId42" Type="http://schemas.openxmlformats.org/officeDocument/2006/relationships/pivotCacheDefinition" Target="pivotCache/pivotCacheDefinition2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pivotCacheDefinition" Target="pivotCache/pivotCacheDefinition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5.xml"/><Relationship Id="rId32" Type="http://schemas.openxmlformats.org/officeDocument/2006/relationships/pivotCacheDefinition" Target="pivotCache/pivotCacheDefinition13.xml"/><Relationship Id="rId37" Type="http://schemas.openxmlformats.org/officeDocument/2006/relationships/pivotCacheDefinition" Target="pivotCache/pivotCacheDefinition18.xml"/><Relationship Id="rId40" Type="http://schemas.openxmlformats.org/officeDocument/2006/relationships/pivotCacheDefinition" Target="pivotCache/pivotCacheDefinition21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4.xml"/><Relationship Id="rId28" Type="http://schemas.openxmlformats.org/officeDocument/2006/relationships/pivotCacheDefinition" Target="pivotCache/pivotCacheDefinition9.xml"/><Relationship Id="rId36" Type="http://schemas.openxmlformats.org/officeDocument/2006/relationships/pivotCacheDefinition" Target="pivotCache/pivotCacheDefinition1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12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3.xml"/><Relationship Id="rId27" Type="http://schemas.openxmlformats.org/officeDocument/2006/relationships/pivotCacheDefinition" Target="pivotCache/pivotCacheDefinition8.xml"/><Relationship Id="rId30" Type="http://schemas.openxmlformats.org/officeDocument/2006/relationships/pivotCacheDefinition" Target="pivotCache/pivotCacheDefinition11.xml"/><Relationship Id="rId35" Type="http://schemas.openxmlformats.org/officeDocument/2006/relationships/pivotCacheDefinition" Target="pivotCache/pivotCacheDefinition16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6.xml"/><Relationship Id="rId33" Type="http://schemas.openxmlformats.org/officeDocument/2006/relationships/pivotCacheDefinition" Target="pivotCache/pivotCacheDefinition14.xml"/><Relationship Id="rId38" Type="http://schemas.openxmlformats.org/officeDocument/2006/relationships/pivotCacheDefinition" Target="pivotCache/pivotCacheDefinition19.xml"/><Relationship Id="rId46" Type="http://schemas.openxmlformats.org/officeDocument/2006/relationships/calcChain" Target="calcChain.xml"/><Relationship Id="rId20" Type="http://schemas.openxmlformats.org/officeDocument/2006/relationships/pivotCacheDefinition" Target="pivotCache/pivotCacheDefinition1.xml"/><Relationship Id="rId41" Type="http://schemas.openxmlformats.org/officeDocument/2006/relationships/pivotCacheDefinition" Target="pivotCache/pivotCacheDefinition2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3.xml"/></Relationships>
</file>

<file path=xl/pivotCache/_rels/pivotCacheDefinition1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4.xml"/></Relationships>
</file>

<file path=xl/pivotCache/_rels/pivotCacheDefinition1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5.xml"/></Relationships>
</file>

<file path=xl/pivotCache/_rels/pivotCacheDefinition1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6.xml"/></Relationships>
</file>

<file path=xl/pivotCache/_rels/pivotCacheDefinition1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7.xml"/></Relationships>
</file>

<file path=xl/pivotCache/_rels/pivotCacheDefinition1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8.xml"/></Relationships>
</file>

<file path=xl/pivotCache/_rels/pivotCacheDefinition1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9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2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0.xml"/></Relationships>
</file>

<file path=xl/pivotCache/_rels/pivotCacheDefinition2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1.xml"/></Relationships>
</file>

<file path=xl/pivotCache/_rels/pivotCacheDefinition2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2.xml"/></Relationships>
</file>

<file path=xl/pivotCache/_rels/pivotCacheDefinition2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3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ilisateur Windows" refreshedDate="44838.82769351852" createdVersion="8" refreshedVersion="3" minRefreshableVersion="3" recordCount="184" xr:uid="{00000000-000A-0000-FFFF-FFFF07010000}">
  <cacheSource type="worksheet">
    <worksheetSource ref="A3:G199" sheet="Gump-Forresly"/>
  </cacheSource>
  <cacheFields count="7">
    <cacheField name="Saison" numFmtId="0">
      <sharedItems containsString="0" containsBlank="1" containsNumber="1" containsInteger="1" minValue="1" maxValue="41"/>
    </cacheField>
    <cacheField name="Gagnant" numFmtId="0">
      <sharedItems containsBlank="1"/>
    </cacheField>
    <cacheField name="Équipe" numFmtId="0">
      <sharedItems containsBlank="1"/>
    </cacheField>
    <cacheField name="Concession" numFmtId="0">
      <sharedItems containsBlank="1"/>
    </cacheField>
    <cacheField name="Finalistes" numFmtId="0">
      <sharedItems containsBlank="1"/>
    </cacheField>
    <cacheField name="Équipe2" numFmtId="0">
      <sharedItems containsBlank="1"/>
    </cacheField>
    <cacheField name="Concession2" numFmtId="0">
      <sharedItems containsBlank="1" count="25">
        <s v="Boys"/>
        <s v="Moines"/>
        <m/>
        <s v="Remparts"/>
        <s v="Mystère"/>
        <s v="Calembour"/>
        <s v="Kraken"/>
        <s v="Corsaires"/>
        <s v="Chiefs"/>
        <s v="Drakkar"/>
        <s v="Hitmen*"/>
        <s v="Régiment"/>
        <s v="Légendes"/>
        <s v="Moufettes*"/>
        <s v="Sol-Air"/>
        <s v="Aigles"/>
        <s v="Strikers"/>
        <s v="Red Devils*"/>
        <s v="Rock'n Roll"/>
        <s v="Frontenac"/>
        <s v="Chav's"/>
        <s v="Mulots"/>
        <s v="Braves"/>
        <s v="Seigneurs"/>
        <e v="#N/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ilisateur Windows" refreshedDate="45235.749154745368" createdVersion="8" refreshedVersion="3" minRefreshableVersion="3" recordCount="100" xr:uid="{00000000-000A-0000-FFFF-FFFF11010000}">
  <cacheSource type="worksheet">
    <worksheetSource ref="B3:G104" sheet="Valerie-Payne"/>
  </cacheSource>
  <cacheFields count="6">
    <cacheField name="Gagnant" numFmtId="0">
      <sharedItems containsBlank="1" count="37">
        <s v="Raymond Alcindor "/>
        <m/>
        <s v="Yvon Boily "/>
        <s v="Pete Erpann "/>
        <s v="Patrice Martineau "/>
        <s v="Boris Richard "/>
        <s v="Cal Indeblues "/>
        <s v="Josh Henderson "/>
        <s v="Hugues Maltais "/>
        <s v="O. Ouranos "/>
        <s v="Peter Malkovich "/>
        <s v="T. Tartare "/>
        <s v="Valerie Payne "/>
        <s v="Juhliet Lehruh "/>
        <s v="Olivier Briand "/>
        <s v="Clive Barker "/>
        <s v="Fiona Dopina "/>
        <s v="Chris Viper "/>
        <s v="Mika Waltari "/>
        <s v="Kelly Manjaro "/>
        <s v="Tempérance Brennan "/>
        <s v="Kristopher McNabb "/>
        <s v="Thepuck Stopshere "/>
        <s v="Alexis Balance "/>
        <s v="Félix Oliver "/>
        <s v="Jack Carter "/>
        <s v="Merlin Lessard "/>
        <s v="Cam Asutra "/>
        <s v="Valérie Gauthier "/>
        <s v="Ben London"/>
        <s v="Canonball Aderley"/>
        <s v="Maggie Tortolla"/>
        <s v="Nate Romanowski"/>
        <s v="Freres Hanson"/>
        <s v="Raphy Esoral"/>
        <s v="Piment Fort"/>
        <s v="Amélie Gauthier"/>
      </sharedItems>
    </cacheField>
    <cacheField name="Équipe" numFmtId="0">
      <sharedItems containsBlank="1"/>
    </cacheField>
    <cacheField name="Concession" numFmtId="0">
      <sharedItems containsBlank="1" count="20">
        <s v="Chiefs"/>
        <e v="#N/A"/>
        <s v="Calembour"/>
        <s v="Hitmen*"/>
        <s v="Braves"/>
        <s v="Régiment"/>
        <s v="Boys"/>
        <s v="Moufettes*"/>
        <s v="Chav's"/>
        <s v="Strikers"/>
        <s v="Frontenac"/>
        <s v="Mystère"/>
        <s v="Mulots"/>
        <s v="Légendes"/>
        <s v="Kraken"/>
        <s v="Seigneurs"/>
        <s v="As"/>
        <s v="Spearows"/>
        <s v="Aigles"/>
        <m/>
      </sharedItems>
    </cacheField>
    <cacheField name="Finalistes" numFmtId="0">
      <sharedItems containsBlank="1" count="72">
        <s v="Père Formant "/>
        <s v="Pete Erpann "/>
        <s v="Bernie Brillfinn "/>
        <s v="François Briand "/>
        <s v="Sonny Mullahy "/>
        <s v="Mario Lemire "/>
        <s v="Daniel Munger "/>
        <s v="Richard Otis "/>
        <s v="Chris McDonald "/>
        <s v="Stan Dupp "/>
        <s v="Gump Forresly "/>
        <s v="Père Estroïka "/>
        <s v="Gordon Weimer "/>
        <s v="Jason Garnott "/>
        <s v="Père Laface "/>
        <s v="Hugh TheHand "/>
        <s v="Mick Heymaus "/>
        <s v="Serverus Snape "/>
        <s v="M. Brutus "/>
        <s v="Ron Hextaldinair "/>
        <s v="Gabrielle Bergeron "/>
        <s v="Boris Richard "/>
        <s v="Fred Nicole "/>
        <s v="Tony Supposito "/>
        <s v="Arnold Lapochemole "/>
        <s v="Pete Jr Erpann "/>
        <s v="Will Windecup "/>
        <s v="Marish Nikov "/>
        <s v="Ricky Cotton "/>
        <s v="Valérie Payne "/>
        <s v="Meco Gazella "/>
        <s v="Clive Barker "/>
        <s v="Mo Bolduc "/>
        <s v="Jaromirte Jagrrrer "/>
        <s v="Bill Créance "/>
        <s v="Sean Bates "/>
        <s v="Blanche Neige "/>
        <s v="Arianne Gauthier "/>
        <s v="Cassandra Tremblay "/>
        <s v="Tempérance Brennan "/>
        <s v="Jen Riz "/>
        <s v="Cécile Labelle-Cécile "/>
        <s v="Starlett Johansson "/>
        <s v="Alexandra Obitchskin "/>
        <s v="Al Aska "/>
        <s v="Al Legria "/>
        <s v="Félix Oliver "/>
        <s v="Martin Brother "/>
        <s v="Père Formons "/>
        <s v="Pole Pole "/>
        <s v="R.J. Ellory "/>
        <s v="Plé-A Del-Carmen "/>
        <s v="Ann Hubisz "/>
        <s v="Carl Thornthon "/>
        <s v="Kitty Bazinga"/>
        <s v="Mick Elangelo"/>
        <s v="Lennie Tristano"/>
        <s v="Père Defesses"/>
        <s v="Jack Plante"/>
        <s v="Bastien Schwainsteiger"/>
        <s v="Onpeupa Strompé"/>
        <s v="Amélie Gauthier"/>
        <s v="Arthur Pendragon"/>
        <s v="Serveza Porfavor"/>
        <s v="Willy Ankora"/>
        <s v="Piment Fort"/>
        <s v="Karl Amhoff"/>
        <s v="Erlendur Sveinsson"/>
        <s v="Alex Galchuckie"/>
        <s v="Jonfinn Valmann"/>
        <m/>
        <s v="Bastien SchwainsteigerLégendes" u="1"/>
      </sharedItems>
    </cacheField>
    <cacheField name="Équipe2" numFmtId="0">
      <sharedItems containsBlank="1"/>
    </cacheField>
    <cacheField name="Concession2" numFmtId="0">
      <sharedItems containsBlank="1" count="23">
        <s v="Moines"/>
        <s v="Calembour"/>
        <s v="Mystère"/>
        <s v="Boys"/>
        <s v="Légendes"/>
        <s v="Remparts"/>
        <s v="Kraken"/>
        <s v="Sol-Air"/>
        <s v="Chiefs"/>
        <s v="Drakkar"/>
        <s v="Chav's"/>
        <s v="Red Devils*"/>
        <s v="Hitmen*"/>
        <s v="Braves"/>
        <s v="Corsaires"/>
        <s v="Rock'n Roll"/>
        <s v="Mulots"/>
        <s v="Strikers"/>
        <s v="As"/>
        <s v="Régiment"/>
        <s v="Porc-Épics"/>
        <e v="#N/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ilisateur Windows" refreshedDate="45235.751185416666" createdVersion="4" refreshedVersion="3" minRefreshableVersion="3" recordCount="97" xr:uid="{00000000-000A-0000-FFFF-FFFF12010000}">
  <cacheSource type="worksheet">
    <worksheetSource ref="B3:G100" sheet="Pete-Erpann"/>
  </cacheSource>
  <cacheFields count="6">
    <cacheField name="Gagnant" numFmtId="0">
      <sharedItems containsBlank="1" count="37">
        <s v="Raymond Alcindor "/>
        <m/>
        <s v="Yvon Boily "/>
        <s v="Pete Erpann "/>
        <s v="Patrice Martineau "/>
        <s v="Boris Richard "/>
        <s v="Cal Indeblues "/>
        <s v="Père Estroïka "/>
        <s v="Hugues Maltais "/>
        <s v="M. Brutus "/>
        <s v="Jaromirte Jagrrrer "/>
        <s v="Josh Henderson "/>
        <s v="Valerie Payne "/>
        <s v="Greg Parker "/>
        <s v="Meco Gazella "/>
        <s v="Clive Barker "/>
        <s v="Blanche Neige "/>
        <s v="Chris Viper "/>
        <s v="Tempérance Brennan "/>
        <s v="Scarlett Johansson "/>
        <s v="Alexandra Obitchskin "/>
        <s v="Al Legria "/>
        <s v="Alexis Balance "/>
        <s v="Félix Oliver "/>
        <s v="Jack Carter "/>
        <s v="Cam Asutra "/>
        <s v="Kitty Bazinga"/>
        <s v="Ben London"/>
        <s v="Canonball Aderley"/>
        <s v="Amélie Gauthier"/>
        <s v="Patrice Robitaille"/>
        <s v="Nate Romanowski"/>
        <s v="Freres Hanson"/>
        <s v="Bastien Schwainsteiger"/>
        <s v="Eugène Ionesco"/>
        <s v="Raphy Esoral"/>
        <s v="Piment Fort"/>
      </sharedItems>
    </cacheField>
    <cacheField name="Équipe" numFmtId="0">
      <sharedItems containsBlank="1"/>
    </cacheField>
    <cacheField name="Concession" numFmtId="0">
      <sharedItems containsBlank="1" count="20">
        <s v="Chiefs"/>
        <e v="#N/A"/>
        <s v="Calembour"/>
        <s v="Hitmen*"/>
        <s v="Braves"/>
        <s v="Moines"/>
        <s v="Boys"/>
        <s v="Chav's"/>
        <s v="Régiment"/>
        <s v="Strikers"/>
        <s v="Corsaires"/>
        <s v="Mystère"/>
        <s v="Frontenac"/>
        <s v="Kraken"/>
        <s v="Légendes"/>
        <s v="Spearows"/>
        <s v="As"/>
        <s v="Mulots"/>
        <m/>
        <s v="Aigles"/>
      </sharedItems>
    </cacheField>
    <cacheField name="Finalistes" numFmtId="0">
      <sharedItems containsBlank="1" count="68">
        <s v="Sébastien Lebeau "/>
        <s v="Pete Erpann "/>
        <s v="Sandy Rella "/>
        <s v="Bernie Brillfinn "/>
        <s v="Père Formant "/>
        <s v="M. Hérodote "/>
        <s v="Cal Indeblues "/>
        <s v="Maxime St-Jean "/>
        <s v="Steve Aikman "/>
        <s v="Paul O'Rico "/>
        <s v="Père Sonnage "/>
        <s v="Magic Elminster "/>
        <s v="Hugues Maltais "/>
        <s v="Fred Nicole "/>
        <s v="M. Empédocle "/>
        <s v="Mick Heymaus "/>
        <s v="Richard Fillion "/>
        <s v="Serverus Snape "/>
        <s v="Josh Henderson "/>
        <s v="Peter Malkovich "/>
        <s v="Boris Richard "/>
        <s v="Père Laface "/>
        <s v="Pete Jr Erpann "/>
        <s v="Will Windecup "/>
        <s v="Marish Nikov "/>
        <s v="Blanche Neige "/>
        <s v="Juhliet Lehruh "/>
        <s v="Ricky Cotton "/>
        <s v="Lise Maltais "/>
        <s v="Alex Harvey "/>
        <s v="Jaromirte Jagrrrer "/>
        <s v="Valérie Payne "/>
        <s v="Temperance Brennan "/>
        <s v="Sean Bates "/>
        <s v="Fiona Dopina "/>
        <s v="Arianne Gauthier "/>
        <s v="Cassandra Tremblay "/>
        <s v="Valerie Payne "/>
        <s v="Kelly Manjaro "/>
        <s v="Hakuna Matata "/>
        <s v="Cécile Labelle-Cécile "/>
        <s v="Michael Koryta "/>
        <s v="Jeanné Ralle-Bolle "/>
        <s v="Felix Oliver "/>
        <s v="Marty St-Louis "/>
        <s v="Père Formons "/>
        <s v="Peeper Cayen "/>
        <s v="Ben London "/>
        <s v="Viktor Bloom "/>
        <s v="Merlin Lessard "/>
        <s v="Michael Mizrachi "/>
        <s v="Sam Bah "/>
        <s v="Blake Combmountain "/>
        <s v="Mick Elangelo"/>
        <s v="Jean-Pierre Lecault"/>
        <s v="Kitty Bazinga"/>
        <s v="Kremo Letchev"/>
        <s v="Bastien Schwainsteiger"/>
        <s v="Samuel Sévigny"/>
        <m/>
        <s v="Arthur Pendragon"/>
        <s v="Serveza Porfavor"/>
        <s v="Piment Fort"/>
        <s v="Willy Wonka"/>
        <s v="Raphy Esoral"/>
        <s v="Alex Galchuckie"/>
        <s v="Annie Verrette"/>
        <s v="Patrice Robitaille" u="1"/>
      </sharedItems>
    </cacheField>
    <cacheField name="Équipe2" numFmtId="0">
      <sharedItems containsBlank="1"/>
    </cacheField>
    <cacheField name="Concession2" numFmtId="0">
      <sharedItems containsBlank="1" count="25">
        <s v="Mystère"/>
        <s v="Calembour"/>
        <s v="Moines"/>
        <s v="Braves"/>
        <s v="Aigles"/>
        <s v="Chiefs"/>
        <s v="Boys"/>
        <s v="As"/>
        <s v="Drakkar"/>
        <s v="Régiment"/>
        <s v="Chav's"/>
        <s v="Hitmen*"/>
        <s v="Strikers"/>
        <s v="Corsaires"/>
        <s v="Mulots"/>
        <s v="Légendes"/>
        <s v="Frontenac"/>
        <s v="Kraken"/>
        <s v="Rock'n Roll"/>
        <s v="Seigneurs"/>
        <s v="Spearows"/>
        <s v="Porc-Épics"/>
        <e v="#REF!"/>
        <e v="#N/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ilisateur Windows" refreshedDate="45235.752852777776" createdVersion="4" refreshedVersion="3" minRefreshableVersion="3" recordCount="96" xr:uid="{00000000-000A-0000-FFFF-FFFF13010000}">
  <cacheSource type="worksheet">
    <worksheetSource ref="A3:G98" sheet="François-Briand"/>
  </cacheSource>
  <cacheFields count="7">
    <cacheField name="Saison" numFmtId="0">
      <sharedItems containsString="0" containsBlank="1" containsNumber="1" containsInteger="1" minValue="1" maxValue="42"/>
    </cacheField>
    <cacheField name="Gagnant" numFmtId="0">
      <sharedItems containsBlank="1" count="33">
        <s v="Johnny Canuck "/>
        <m/>
        <s v="François Briand "/>
        <s v="Daniel Munger "/>
        <s v="Chris McDonald "/>
        <s v="Martin Lavoie "/>
        <s v="Ron Hextaldinair "/>
        <s v="Martin Odeur "/>
        <s v="Hugh TheHand "/>
        <s v="Turner Théroux "/>
        <s v="T. Tartare "/>
        <s v="Tony Supposito "/>
        <s v="Olivier Briand "/>
        <s v="Charles Manson "/>
        <s v="Dennis Lehane "/>
        <s v="Mo Bolduc "/>
        <s v="Paule Hymair "/>
        <s v="Mika Waltari "/>
        <s v="Jen Riz "/>
        <s v="Al Aska "/>
        <s v="Thepuck Stopshere "/>
        <s v="Martin Brother "/>
        <s v="M. de La Rochefoucauld "/>
        <s v="Tuc Marlin "/>
        <s v="Carl Thornthon "/>
        <s v="Plé-A Del-Carmen "/>
        <s v="Ann Hubisz"/>
        <s v="Jack Plante"/>
        <s v="Maggie Tortolla"/>
        <s v="Barry Price"/>
        <s v="Jonfinn Valmann"/>
        <s v="Jacques Laplante"/>
        <s v="Ann Hubisz " u="1"/>
      </sharedItems>
    </cacheField>
    <cacheField name="Équipe" numFmtId="0">
      <sharedItems containsBlank="1"/>
    </cacheField>
    <cacheField name="Concession" numFmtId="0">
      <sharedItems count="16">
        <s v="Calembour"/>
        <e v="#N/A"/>
        <s v="Boys"/>
        <s v="Kraken"/>
        <s v="Chiefs"/>
        <s v="Moines"/>
        <s v="Légendes"/>
        <s v="Hitmen*"/>
        <s v="Mystère"/>
        <s v="Moufettes*"/>
        <s v="Frontenac"/>
        <s v="Red Devils*"/>
        <s v="Strikers"/>
        <s v="Braves"/>
        <s v="Chav's"/>
        <s v="Corsaires"/>
      </sharedItems>
    </cacheField>
    <cacheField name="Finalistes" numFmtId="0">
      <sharedItems containsBlank="1" count="64">
        <s v="Père Mannant "/>
        <s v="Dom Hinater "/>
        <s v="Johnny Canuck "/>
        <s v="Sonny Mullahy "/>
        <s v="Paul Houde "/>
        <s v="François Briand "/>
        <s v="Clermont Bouchard "/>
        <s v="Patrick Barrière "/>
        <s v="Louise Harel "/>
        <s v="Gump Forresly "/>
        <s v="Stan Dupp "/>
        <s v="Chris McDonald "/>
        <s v="Claude Lavoie "/>
        <s v="Manon Mercy "/>
        <s v="Martin Lavoie "/>
        <s v="Ron Hextaldinair "/>
        <s v="O. Ouranos "/>
        <s v="Père Quiziteur "/>
        <s v="Gerry Shaver "/>
        <s v="M. Quintillien "/>
        <s v="Wilhem Hasburg "/>
        <s v="Pat Hatfrit "/>
        <s v="Hugh TheHand "/>
        <s v="Charles Manson "/>
        <s v="Olivier Briand "/>
        <s v="Ti-Louis Séguin "/>
        <s v="Bill-E. Smith "/>
        <s v="Dennis Lehane "/>
        <s v="Harry Zona "/>
        <s v="Patrick Bernier "/>
        <s v="Paule Hymair "/>
        <s v="Jean Lavoie "/>
        <s v="Gus Hansen "/>
        <s v="Mika Waltari "/>
        <s v="Noël Gauthier "/>
        <s v="Mala Wi "/>
        <s v="Thepuck Stopshere "/>
        <s v="Mitten DeDieu "/>
        <s v="Al Aska "/>
        <s v="Croque Mitaine "/>
        <s v="Joey Bryant "/>
        <s v="Al Star "/>
        <s v="Jen Riz "/>
        <s v="Phil Gaudreault "/>
        <s v="Martin Brother "/>
        <s v="Greg Raymer "/>
        <s v="Plé-A Del Carmen "/>
        <m/>
        <s v="Ann Hubisz "/>
        <s v="Fire Wall "/>
        <s v="Carl Thorthon"/>
        <s v="Lennie Tristano"/>
        <s v="Prosper Merimée"/>
        <s v="Chris Church"/>
        <s v="Mark Etchemyn"/>
        <s v="André Boily"/>
        <s v="Rock Hard"/>
        <s v="Carl Thornthon"/>
        <s v="Jimmy Giuffre"/>
        <s v="Phil Gendron"/>
        <s v="Maggie Tortolla"/>
        <s v="El Macho"/>
        <s v="Barry Price"/>
        <s v="Boogey Man"/>
      </sharedItems>
    </cacheField>
    <cacheField name="Équipe2" numFmtId="0">
      <sharedItems containsBlank="1"/>
    </cacheField>
    <cacheField name="Concession2" numFmtId="0">
      <sharedItems count="25">
        <s v="Moines"/>
        <s v="Mystère"/>
        <s v="Calembour"/>
        <s v="Légendes"/>
        <s v="Hitmen*"/>
        <s v="Boys"/>
        <s v="Aigles"/>
        <s v="Strikers"/>
        <s v="Sol-Air"/>
        <s v="Drakkar"/>
        <s v="Chiefs"/>
        <s v="Moufettes*"/>
        <s v="Red Devils*"/>
        <s v="Braves"/>
        <s v="Mulots"/>
        <s v="Frontenac"/>
        <s v="Rock'n Roll"/>
        <s v="Seigneurs"/>
        <s v="Chav's"/>
        <s v="As"/>
        <s v="Régiment"/>
        <s v="Kraken"/>
        <e v="#N/A"/>
        <s v="Corsaires"/>
        <s v="Porc-Épic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ilisateur Windows" refreshedDate="45235.75403773148" createdVersion="4" refreshedVersion="3" minRefreshableVersion="3" recordCount="96" xr:uid="{00000000-000A-0000-FFFF-FFFF14010000}">
  <cacheSource type="worksheet">
    <worksheetSource ref="B3:G99" sheet="Bobby-Orgue"/>
  </cacheSource>
  <cacheFields count="6">
    <cacheField name="Gagnant" numFmtId="0">
      <sharedItems containsBlank="1" count="31">
        <s v="Jean-René Houle "/>
        <m/>
        <s v="Bernie Brillfinn "/>
        <s v="Richard Otis "/>
        <s v="Roman Rysaneck "/>
        <s v="Sandis Ontelynch "/>
        <s v="Bobby Orgue "/>
        <s v="Ned Hamfist "/>
        <s v="A. Apollon "/>
        <s v="Don Dorganne "/>
        <s v="Jason Gagné "/>
        <s v="Robert Legros "/>
        <s v="Camille Laurent "/>
        <s v="Yempal Traffik "/>
        <s v="Koza Nostra-Damus "/>
        <s v="Dirk Diggler "/>
        <s v="Henning Mankell "/>
        <s v="Steven Scotty "/>
        <s v="Uncle Tom "/>
        <s v="Kristopher McNabb "/>
        <s v="Éric Lingren "/>
        <s v="Peter Robinson "/>
        <s v="John Dolmayan "/>
        <s v="Muc Lartin "/>
        <s v="Alphonse Daudet"/>
        <s v="Andrei Korosov"/>
        <s v="Père Forateur"/>
        <s v="Dan Erickson"/>
        <s v="Alain Laliberté"/>
        <s v="Cali Gula"/>
        <s v="Alphonse Daudet " u="1"/>
      </sharedItems>
    </cacheField>
    <cacheField name="Équipe" numFmtId="0">
      <sharedItems containsBlank="1"/>
    </cacheField>
    <cacheField name="Concession" numFmtId="0">
      <sharedItems count="17">
        <s v="Chiefs"/>
        <e v="#N/A"/>
        <s v="Mystère"/>
        <s v="Calembour"/>
        <s v="Hitmen*"/>
        <s v="Sol-Air"/>
        <s v="Moufettes*"/>
        <s v="Red Devils*"/>
        <s v="Frontenac"/>
        <s v="Rock'n Roll"/>
        <s v="Régiment"/>
        <s v="Kraken"/>
        <s v="Braves"/>
        <s v="Chav's"/>
        <s v="Moines"/>
        <s v="Boys"/>
        <s v="Légendes"/>
      </sharedItems>
    </cacheField>
    <cacheField name="Finalistes" numFmtId="0">
      <sharedItems containsBlank="1" count="64">
        <s v="Mario Lemire "/>
        <s v="Bernie Brillfinn "/>
        <s v="Jean-René Houle "/>
        <s v="Jeanne D'Arc "/>
        <s v="Bruce Martin "/>
        <s v="Sheldon Tucker"/>
        <s v="Steeve Foley "/>
        <s v="Serge Lanthier "/>
        <s v="Richard Brunet "/>
        <s v="Ned Hamfist "/>
        <s v="Bobby Orgue "/>
        <s v="Petr Titov "/>
        <s v="Sandis Ontelynch "/>
        <s v="Caramon Majéra "/>
        <s v="Justin Pakados "/>
        <s v="Jean-Marc Plourde "/>
        <s v="Brent Sawyer "/>
        <s v="Yempal Trafik "/>
        <s v="Neville Longbottom "/>
        <s v="Jay Bouzmaster "/>
        <s v="Vin. Sincennes "/>
        <s v="Stil Splendidum "/>
        <s v="Indy Jones "/>
        <s v="Koza Nostra-Damus "/>
        <s v="Louis Lespérance "/>
        <s v="Donovan Bouchard "/>
        <s v="M. Théocrite "/>
        <s v="Tom Badgerlock "/>
        <s v="Massimo Paccetti "/>
        <s v="Mike Matusow "/>
        <s v="Louis L’Espérance "/>
        <s v="René Descartes "/>
        <s v="Kristopher McNabb "/>
        <s v="Reijo Hakulinen "/>
        <s v="Rénata Boily "/>
        <s v="Peter Robinson "/>
        <m/>
        <s v="Kazuhiro Murakoshi "/>
        <s v="Pierce Pelletier "/>
        <s v="Richius Vantran "/>
        <s v="Arkadi Renko "/>
        <s v="Marie Nhade "/>
        <s v="Captan Spikin "/>
        <s v="Éric Lingren "/>
        <s v="Stephen Theplumber "/>
        <s v="Émile Deschesne "/>
        <s v="Céline Dion-Phaneuf "/>
        <s v="JR Bellande"/>
        <s v="Sam Gimignano "/>
        <s v="Phil Hellmuth "/>
        <s v="Père Forateur"/>
        <s v="Rahan Dentcroche"/>
        <s v="Andrei Korosov"/>
        <s v="Monte Catini"/>
        <s v="General Markov"/>
        <s v="Jay Johnson"/>
        <s v="Lee Van Cleef"/>
        <s v="Dougless Furr"/>
        <s v="Matt Bondurant"/>
        <s v="Alicia Clark"/>
        <s v="Ariane Baillargeon"/>
        <s v="Tomas Meyeroff"/>
        <s v="Pascal Boily"/>
        <s v="JR Bellande " u="1"/>
      </sharedItems>
    </cacheField>
    <cacheField name="Équipe2" numFmtId="0">
      <sharedItems containsBlank="1"/>
    </cacheField>
    <cacheField name="Concession2" numFmtId="0">
      <sharedItems count="20">
        <s v="Légendes"/>
        <s v="Mystère"/>
        <s v="Chiefs"/>
        <s v="Strikers"/>
        <s v="Frontenac"/>
        <s v="Remparts"/>
        <s v="Boys"/>
        <s v="Drakkar"/>
        <s v="Corsaires"/>
        <s v="Sol-Air"/>
        <s v="Mulots"/>
        <s v="Calembour"/>
        <s v="Régiment"/>
        <s v="Hitmen*"/>
        <s v="Kraken"/>
        <e v="#N/A"/>
        <s v="Aigles"/>
        <s v="Rock'n Roll"/>
        <s v="Moines"/>
        <s v="Chav'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ilisateur Windows" refreshedDate="45235.755284027779" createdVersion="4" refreshedVersion="3" minRefreshableVersion="3" recordCount="96" xr:uid="{00000000-000A-0000-FFFF-FFFF15010000}">
  <cacheSource type="worksheet">
    <worksheetSource ref="B3:G99" sheet="Johan-Suedsson"/>
  </cacheSource>
  <cacheFields count="6">
    <cacheField name="Gagnant" numFmtId="0">
      <sharedItems containsBlank="1" count="45">
        <s v="Johan Suedsson "/>
        <m/>
        <s v="Hughes Maltais "/>
        <s v="Maxime St-Jean "/>
        <s v="Moe DiMallad "/>
        <s v="Dwayne Johnson "/>
        <s v="Mick Heymaus "/>
        <s v="Thor Kowalchuk "/>
        <s v="M. Néron "/>
        <s v="Gabrielle Bergeron "/>
        <s v="Dean Hopkins "/>
        <s v="Blanche Neige "/>
        <s v="Jean-Ray Houle "/>
        <s v="Tony Delmonte "/>
        <s v="Ricky Cotton "/>
        <s v="Lise Maltais "/>
        <s v="Caroline Dufour "/>
        <s v="Anthony Gauthier "/>
        <s v="Louis Lespérance "/>
        <s v="Milhouse Van Houten "/>
        <s v="Axel Errey "/>
        <s v="Felix Oliver "/>
        <s v="Laurence Maltais "/>
        <s v="Al Aska "/>
        <s v="Al Legria "/>
        <s v="Cam Asutra "/>
        <s v="Véro Nick "/>
        <s v="Mick Elangelo "/>
        <s v="Kremo Letchev "/>
        <s v="Marie Nhade "/>
        <s v="Gerry Andersson "/>
        <s v="Sam Bah "/>
        <s v="Plé-A Del Carmen "/>
        <s v="Grün Monty "/>
        <s v="Pomme Panno "/>
        <s v="Ann Hubisz "/>
        <s v="Bob Brookmeyer"/>
        <s v="Bastien Schwainsteiger"/>
        <s v="Sarah-Jade Sévigny"/>
        <s v="Veronica Star"/>
        <s v="Alex Galchuckie"/>
        <s v="Zacharie Smith"/>
        <s v="Jonfinn Valmann"/>
        <s v="Jonathan Thériault"/>
        <s v="Tom Payne"/>
      </sharedItems>
    </cacheField>
    <cacheField name="Équipe" numFmtId="0">
      <sharedItems containsBlank="1"/>
    </cacheField>
    <cacheField name="Concession" numFmtId="0">
      <sharedItems count="16">
        <s v="Calembour"/>
        <e v="#N/A"/>
        <s v="Boys"/>
        <s v="Aigles"/>
        <s v="Chiefs"/>
        <s v="Mulots"/>
        <s v="Seigneurs"/>
        <s v="Corsaires"/>
        <s v="Red Devils*"/>
        <s v="Strikers"/>
        <s v="As"/>
        <s v="Moufettes*"/>
        <s v="Rock'n Roll"/>
        <s v="Spearows"/>
        <s v="Frontenac"/>
        <s v="Mystère"/>
      </sharedItems>
    </cacheField>
    <cacheField name="Finalistes" numFmtId="0">
      <sharedItems containsBlank="1" count="83">
        <s v="Mitch Kruger "/>
        <s v="Martin Bellefeuille "/>
        <s v="Stéphane Labonté "/>
        <s v="Patrice Martineau "/>
        <s v="Père Sonnage "/>
        <s v="Éric Blanchard "/>
        <s v="Talon Kaarde "/>
        <s v="Phil Supposito "/>
        <s v="Clermont Bouchard "/>
        <s v="Manon Mercy "/>
        <s v="Jean-Marc Lalonde "/>
        <s v="Gump Forresly "/>
        <s v="Jaromirte Jagrrrer "/>
        <s v="Aillas Doomgiver "/>
        <s v="Donovan Bouchard "/>
        <s v="Yabuse Deshautres "/>
        <s v="Don Dorganne "/>
        <s v=" Yrgor Dehors "/>
        <s v="Père Patontant "/>
        <s v=" Ethan Hunt "/>
        <s v="Taylor McFern "/>
        <s v="Olivier Briand "/>
        <s v="Vasek Tomih "/>
        <s v="Patrick Bernier "/>
        <s v="Will Windecup "/>
        <s v="Alex Harvey "/>
        <s v="Marish Nikov "/>
        <s v="Bombus Monticola "/>
        <s v="Jack Tripper "/>
        <s v="Fa Mulan "/>
        <s v="Hiro Nakamura "/>
        <s v="Kelly Manjaro "/>
        <s v="Dirk Diggler "/>
        <s v="Cassandra Tremblay "/>
        <s v="Kevin Faubert "/>
        <s v="Take Kayak "/>
        <s v="Mika Waltari "/>
        <m/>
        <s v="Sidney Frisbee "/>
        <s v="Tony Almeida "/>
        <s v="Sunny Eclipse "/>
        <s v="Marty Jr. Shake "/>
        <s v="Wilbrod Lafortune "/>
        <s v="Pere Sienne "/>
        <s v="Ceti Sportca "/>
        <s v="Pierce Pelletier "/>
        <s v="Johan Theorin "/>
        <s v="Hakuna Matata  "/>
        <s v="Pat Audet "/>
        <s v="Seely Booth "/>
        <s v="Kat Dennings "/>
        <s v="Pink Floyd "/>
        <s v="Haley Bennett "/>
        <s v="Bugs Bunny "/>
        <s v="Patrice Robitaille "/>
        <s v="Mathieu Jouglas "/>
        <s v="Olivia Benson "/>
        <s v="JR Bellande "/>
        <s v="David Sansharnais "/>
        <s v="JDan Pou "/>
        <s v="Nou York "/>
        <s v="Samuel Leblanc "/>
        <s v="Bob Chicoine "/>
        <s v="Ryan Cicone "/>
        <s v="Joe Roy "/>
        <s v="Kar Hull"/>
        <s v="Dariane Morin"/>
        <s v="Éli Kopter"/>
        <s v="Daryl Dixon"/>
        <s v="Miky Esoral"/>
        <s v="Gab Martin"/>
        <s v="Johnny Gabb"/>
        <s v="François Péloquin"/>
        <s v="Her Tel"/>
        <s v="Valderi Funicula"/>
        <s v="Benny Diktin"/>
        <s v="Charlie Hulle"/>
        <s v="Tara Senko"/>
        <s v="Stowen Stratos"/>
        <s v="Alex Loveradu"/>
        <s v="Alex Terieur"/>
        <s v="Nathan Gracie"/>
        <s v="Walt Longmire"/>
      </sharedItems>
    </cacheField>
    <cacheField name="Équipe2" numFmtId="0">
      <sharedItems containsBlank="1"/>
    </cacheField>
    <cacheField name="Concession2" numFmtId="0">
      <sharedItems containsBlank="1" count="25">
        <s v="As"/>
        <s v="Hitmen*"/>
        <s v="Mystère"/>
        <s v="Chiefs"/>
        <s v="Moines"/>
        <s v="Drakkar"/>
        <s v="Chav's"/>
        <s v="Légendes"/>
        <s v="Aigles"/>
        <s v="Calembour"/>
        <s v="Boys"/>
        <s v="Sol-Air"/>
        <s v="Corsaires"/>
        <s v="Red Devils*"/>
        <s v="Moufettes*"/>
        <s v="Kraken"/>
        <s v="Frontenac"/>
        <s v="Spearows"/>
        <s v="Strikers"/>
        <s v="Braves"/>
        <m/>
        <s v="Rock'n Roll"/>
        <s v="Seigneurs"/>
        <s v="Mulots"/>
        <e v="#N/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ilisateur Windows" refreshedDate="45235.758985300927" createdVersion="4" refreshedVersion="3" minRefreshableVersion="3" recordCount="137" xr:uid="{00000000-000A-0000-FFFF-FFFF16010000}">
  <cacheSource type="worksheet">
    <worksheetSource ref="B3:G151" sheet="Boris-Richard"/>
  </cacheSource>
  <cacheFields count="6">
    <cacheField name="Gagnant" numFmtId="0">
      <sharedItems containsBlank="1" count="49">
        <s v="Raymond Alcindor "/>
        <m/>
        <s v="Yvon Boily "/>
        <s v="M. Parménide "/>
        <s v="Patrice Martineau "/>
        <s v="Ghazak Khan "/>
        <s v="Maxime St-Jean "/>
        <s v="Alexandre Tremblay "/>
        <s v="Dwayne Johnson "/>
        <s v="Grayne Wetzky "/>
        <s v="Frank Malkovich "/>
        <s v="Gordon Weimer "/>
        <s v="Jason Garnott "/>
        <s v="Père Estroïka "/>
        <s v="Richard Filion "/>
        <s v="Josh Henderson "/>
        <s v="Peter Malkovich "/>
        <s v="Valerie Payne "/>
        <s v="Doc Holiday "/>
        <s v="Will Windecup "/>
        <s v="Marish Nikov "/>
        <s v="Juhliet Lehruh "/>
        <s v="Daniel Negreanu "/>
        <s v="Tes Messagère "/>
        <s v="Fiona Dopina "/>
        <s v="Caleb Carr "/>
        <s v="Annie Dofinet "/>
        <s v="Cassandra Tremblay "/>
        <s v="Enrico Fernandez "/>
        <s v="Kelly Manjaro "/>
        <s v="Temperance Brennan "/>
        <s v="Alexandra Obitchskin "/>
        <s v="Carl Larouche "/>
        <s v="Félix Oliver"/>
        <s v="Sam Bah"/>
        <s v="R.J. Ellory"/>
        <s v="Cam Asutra"/>
        <s v="Valérie Gauthier"/>
        <s v="Alfred de Musset"/>
        <s v="Olivier Turc"/>
        <s v="Claude Croteau"/>
        <s v="Captain Jack"/>
        <s v="Onpeupa Strompé"/>
        <s v="Samuel Sévigny"/>
        <s v="Lucky Robitaille"/>
        <s v="Raphy Esoral"/>
        <s v="Karl Amhoff"/>
        <s v="Piment Fort"/>
        <s v="Tom Payne"/>
      </sharedItems>
    </cacheField>
    <cacheField name="Équipe" numFmtId="0">
      <sharedItems containsBlank="1"/>
    </cacheField>
    <cacheField name="Concession" numFmtId="0">
      <sharedItems containsBlank="1" count="24">
        <s v="Chiefs"/>
        <e v="#N/A"/>
        <s v="Calembour"/>
        <s v="Boys"/>
        <s v="As"/>
        <s v="Aigles"/>
        <s v="Corsaires"/>
        <s v="Sol-Air"/>
        <s v="Hitmen*"/>
        <s v="Chav's"/>
        <s v="Red Devils*"/>
        <s v="Moines"/>
        <s v="Drakkar"/>
        <s v="Régiment"/>
        <s v="Strikers"/>
        <s v="Braves"/>
        <s v="Frontenac"/>
        <s v="Mystère"/>
        <s v="Spearows"/>
        <m/>
        <s v="Porc-Épics"/>
        <s v="Gnomes" u="1"/>
        <s v="Remparts" u="1"/>
        <s v="Blackbirds" u="1"/>
      </sharedItems>
    </cacheField>
    <cacheField name="Finalistes" numFmtId="0">
      <sharedItems containsBlank="1" count="81">
        <s v="Père Formant "/>
        <s v="Sébastien Lebeau "/>
        <s v="Marc Gervais "/>
        <s v="Pete Erpann "/>
        <s v="Hughes Maltais "/>
        <s v="Raymond Alcindor "/>
        <s v="Darth Maul "/>
        <m/>
        <s v="Magic Elminster "/>
        <s v="Père Estroïka "/>
        <s v="Josh Henderson "/>
        <s v="Sergio Marteli "/>
        <s v="Grayne Wetzky "/>
        <s v="Cal Indeblues "/>
        <s v="Pat Lindros "/>
        <s v="Francis Leclerc "/>
        <s v="Ghazak Khan "/>
        <s v="Mario Lepire "/>
        <s v="M. Brutus "/>
        <s v="Gordon Weimer "/>
        <s v="Yannick Gagnon "/>
        <s v="Jonathan Barrette "/>
        <s v="Boris Richard "/>
        <s v="Mick Heymaus "/>
        <s v="Al Zeimer "/>
        <s v="Orasio DonCarlos "/>
        <s v="Bill Carence "/>
        <s v="Valerie Payne "/>
        <s v="Marc-Antoine Tremblay "/>
        <s v="Greg Parker "/>
        <s v="Ricky Cotton "/>
        <s v="Sub Way "/>
        <s v="Doc Holiday "/>
        <s v="Annie Dofinet "/>
        <s v="Jaromirte Jagrrrer "/>
        <s v="Daniel Negreanu "/>
        <s v="Ake Edwarson "/>
        <s v="Marc Gagnon "/>
        <s v="Jason Kruger "/>
        <s v="Bill Créance "/>
        <s v="Diesel LaJetta "/>
        <s v="Fred Saberhagen "/>
        <s v="Tes Messagère "/>
        <s v="Dédé Boily "/>
        <s v="Blanche Neige "/>
        <s v="Corey Manning "/>
        <s v="Bert Uzzi "/>
        <s v="Félix Oliver "/>
        <s v="Phil Ivey "/>
        <s v="Michael Koryta "/>
        <s v="Wilbrod Lafortune "/>
        <s v="Terence Hill "/>
        <s v="Alexis Balance "/>
        <s v="Père Formons "/>
        <s v="Ben London "/>
        <s v="Haus Tralia "/>
        <s v="Cam Asutra "/>
        <s v="Jack Carter "/>
        <s v="Michael Mizrachi "/>
        <s v="Alfred de Musset "/>
        <s v="Charles Bishop "/>
        <s v="Beautée Fatale"/>
        <s v="Onpeupa Strompé"/>
        <s v="Mick Elangelo"/>
        <s v="Luc Guérin"/>
        <s v="Joe McClain"/>
        <s v="Canonball Aderley"/>
        <s v="Arthur Pendragon"/>
        <s v="Ben Monder"/>
        <s v="Myriam Nolastname"/>
        <s v="Nate Romanowski"/>
        <s v="Dan Pou"/>
        <s v="Kar Hull"/>
        <s v="Cody Hoyt"/>
        <s v="SimonD Fortin"/>
        <s v="Xavier Briand"/>
        <s v="Eric Melvin"/>
        <s v="Daryl Dixon"/>
        <s v="Write Wouing"/>
        <s v="Raphy Esoral"/>
        <s v="Felix Oliver " u="1"/>
      </sharedItems>
    </cacheField>
    <cacheField name="Équipe2" numFmtId="0">
      <sharedItems containsBlank="1"/>
    </cacheField>
    <cacheField name="Concession2" numFmtId="0">
      <sharedItems containsBlank="1" count="31">
        <s v="Moines"/>
        <s v="Mystère"/>
        <s v="Seigneurs"/>
        <s v="Calembour"/>
        <s v="Boys"/>
        <s v="Chiefs"/>
        <s v="Corsaires"/>
        <e v="#N/A"/>
        <s v="Régiment"/>
        <s v="Légendes"/>
        <s v="Sol-Air"/>
        <s v="Hitmen*"/>
        <s v="Drakkar"/>
        <s v="As"/>
        <s v="Braves"/>
        <s v="Chav's"/>
        <s v="Mulots"/>
        <s v="Kraken"/>
        <s v="Strikers"/>
        <s v="Moufettes*"/>
        <s v="Aigles"/>
        <s v="Red Devils*"/>
        <s v="Rock'n Roll"/>
        <s v="Frontenac"/>
        <s v="Spearows"/>
        <m/>
        <s v="Porc-Épics"/>
        <s v="Gnomes" u="1"/>
        <s v="Remparts" u="1"/>
        <s v="Grippli's" u="1"/>
        <s v="Blackbird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ilisateur Windows" refreshedDate="45235.76057175926" createdVersion="4" refreshedVersion="3" minRefreshableVersion="3" recordCount="96" xr:uid="{00000000-000A-0000-FFFF-FFFF17010000}">
  <cacheSource type="worksheet">
    <worksheetSource ref="B3:G99" sheet="Brigitte-Boily"/>
  </cacheSource>
  <cacheFields count="6">
    <cacheField name="Gagnant" numFmtId="0">
      <sharedItems containsBlank="1" count="35">
        <s v="Brigitte Boily "/>
        <m/>
        <s v="Indira Gandhi "/>
        <s v="Joël Fillion "/>
        <s v="Steve Aikman "/>
        <s v="Éric Blanchard "/>
        <s v="Matt Noren "/>
        <s v="Alexandre Tremblay "/>
        <s v="Yva Dincoins "/>
        <s v="Al Katrazz "/>
        <s v="Mike Tiburon "/>
        <s v="Mathieu Savard "/>
        <s v="Lord Oftherings "/>
        <s v="Oscar Wilde "/>
        <s v="FitzChivalry Farseer "/>
        <s v="Yport Agauche "/>
        <s v="Jack TheRipper "/>
        <s v="Harry Bosch "/>
        <s v="Todd Féraille "/>
        <s v="Tom Dwan "/>
        <s v="Thobela Mpayephili "/>
        <s v="Billy The Kid "/>
        <s v="Stéphane Potts "/>
        <s v="Take Kayak "/>
        <s v="Big Tom "/>
        <s v="Siguen Sombra "/>
        <s v="Marshall Bullock "/>
        <s v="Fabian Montague"/>
        <s v="Ozzy Riis"/>
        <s v="Anik Raiche"/>
        <s v="Jiri Ysecache"/>
        <s v="Jay Latto"/>
        <s v="Marshall Bullock" u="1"/>
        <s v="Ozzy Riis " u="1"/>
        <s v="Marchall Bullock" u="1"/>
      </sharedItems>
    </cacheField>
    <cacheField name="Équipe" numFmtId="0">
      <sharedItems containsBlank="1"/>
    </cacheField>
    <cacheField name="Concession" numFmtId="0">
      <sharedItems count="18">
        <s v="Strikers"/>
        <e v="#N/A"/>
        <s v="As"/>
        <s v="Chiefs"/>
        <s v="Drakkar"/>
        <s v="Corsaires"/>
        <s v="Légendes"/>
        <s v="Régiment"/>
        <s v="Frontenac"/>
        <s v="Calembour"/>
        <s v="Mystère"/>
        <s v="Mulots"/>
        <s v="Red Devils*"/>
        <s v="Rock'n Roll"/>
        <s v="Chav's"/>
        <s v="Sol-Air"/>
        <s v="Aigles"/>
        <s v="Boys"/>
      </sharedItems>
    </cacheField>
    <cacheField name="Finalistes" numFmtId="0">
      <sharedItems containsBlank="1" count="61">
        <s v="Père Iodique "/>
        <s v="Mats Calin "/>
        <s v="Joël Lemieux "/>
        <s v="Joakim Sundstrom "/>
        <s v="Yves Boily "/>
        <s v="Brigitte Boily "/>
        <s v="M. Euclide "/>
        <s v="Denis Rodrigue "/>
        <s v="Joël Fillion "/>
        <s v="Frédéric Goulet "/>
        <s v="Louis Côté "/>
        <s v="Alex Barbecchio "/>
        <s v="Matt Noren "/>
        <s v="Quick O'Frez "/>
        <s v="Yport Agauche "/>
        <s v="Prince Rohan "/>
        <m/>
        <s v="Père Sévère "/>
        <s v="Peter Malkovich "/>
        <s v="Dale Headhunter "/>
        <s v="Pat Dufour "/>
        <s v="Sub Way "/>
        <s v="Owen Nalon "/>
        <s v="Oscar Wilde "/>
        <s v="Harry Potter "/>
        <s v="Jack Bauer "/>
        <s v="FitzChivalry Farseer "/>
        <s v="Steven Warfair "/>
        <s v="Yvon Bouillon "/>
        <s v="Take Kayak "/>
        <s v="Harry Coe "/>
        <s v="Tom Dwan "/>
        <s v="Phillipe Armada "/>
        <s v="Rocky Mountain "/>
        <s v="Jack TheRipper "/>
        <s v="Todd Féraille "/>
        <s v="Nicolas Lopez "/>
        <s v="Homer Simpson "/>
        <s v="Moe Szyslack "/>
        <s v="Billy “The” Kid "/>
        <s v="David Mustang "/>
        <s v="Francine Légaré "/>
        <s v="Ine Excess "/>
        <s v="Olé O’Duc "/>
        <s v="Mona Moore "/>
        <s v="Eugenysa Regalis "/>
        <s v="Mike Collins "/>
        <s v="Anik Raiche "/>
        <s v="Victor Hugo "/>
        <s v="Stephane Potts "/>
        <s v="Fabian Montague"/>
        <s v="Grégoire Leblanc"/>
        <s v="Alain Grandbois"/>
        <s v="Siguen Sombra"/>
        <s v="Stephen Hunter"/>
        <s v="Marshall Bullock"/>
        <s v="Stéphane Mallarmé"/>
        <s v="Père Izzolo"/>
        <s v="Russel Malone"/>
        <s v="Ozzy Riis"/>
        <s v="Jiri Ysecache"/>
      </sharedItems>
    </cacheField>
    <cacheField name="Équipe2" numFmtId="0">
      <sharedItems containsBlank="1"/>
    </cacheField>
    <cacheField name="Concession2" numFmtId="0">
      <sharedItems count="25">
        <s v="Moines"/>
        <s v="Calembour"/>
        <s v="Boys"/>
        <s v="Hitmen*"/>
        <s v="Sol-Air"/>
        <s v="Strikers"/>
        <s v="Braves"/>
        <s v="Légendes"/>
        <s v="Drakkar"/>
        <s v="As"/>
        <s v="Mulots"/>
        <s v="Kraken"/>
        <s v="Corsaires"/>
        <s v="Chiefs"/>
        <e v="#N/A"/>
        <s v="Moufettes*"/>
        <s v="Chav's"/>
        <s v="Rock'n Roll"/>
        <s v="Mystère"/>
        <s v="Frontenac"/>
        <s v="Seigneurs"/>
        <s v="Red Devils*"/>
        <s v="Aigles"/>
        <s v="Régiment"/>
        <s v="Spearow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ilisateur Windows" refreshedDate="45235.763063310187" createdVersion="4" refreshedVersion="3" minRefreshableVersion="3" recordCount="96" xr:uid="{00000000-000A-0000-FFFF-FFFF18010000}">
  <cacheSource type="worksheet">
    <worksheetSource ref="B3:G99" sheet="Marty-Sorley"/>
  </cacheSource>
  <cacheFields count="6">
    <cacheField name="Gagnant" numFmtId="0">
      <sharedItems containsBlank="1" count="39">
        <s v="Colin Hell "/>
        <m/>
        <s v="Karl Desjardins "/>
        <s v="Patrick Black "/>
        <s v="Paul Rousseau "/>
        <s v="M. Thucydide "/>
        <s v="Roger Gravel "/>
        <s v="Tassel Burrfoot "/>
        <s v="Marty Sorley "/>
        <s v="Killer Gariépy "/>
        <s v="Maxime Tremblay "/>
        <s v="Edward Hyde "/>
        <s v="Père Latete "/>
        <s v="Warren Pretty "/>
        <s v="Lee Monad "/>
        <s v="Père Uvien "/>
        <s v="Robert Legros "/>
        <s v="Daisy Mist "/>
        <s v="Frank Sanders "/>
        <s v="Frank Flint "/>
        <s v="Hiro Nakamura "/>
        <s v="Uncle Tom "/>
        <s v="Bubba Rogowski "/>
        <s v="Dirk Diggler "/>
        <s v="Yan Corney "/>
        <s v="Mat Garde "/>
        <s v="Céline Dion-Phaneuf "/>
        <s v="Annie Malle "/>
        <s v="Vincent Massé  "/>
        <s v="Max Payne "/>
        <s v="Wile-E Coyote "/>
        <s v="Morea Borabora "/>
        <s v="Nathan Beauyeux"/>
        <s v="Matt Bondurant"/>
        <s v="Uran Norr"/>
        <s v="Morgane Réglisse"/>
        <s v="Sam Gimignano"/>
        <s v="Tomas Meyeroff"/>
        <s v="Donato Carrisi"/>
      </sharedItems>
    </cacheField>
    <cacheField name="Équipe" numFmtId="0">
      <sharedItems containsBlank="1"/>
    </cacheField>
    <cacheField name="Concession" numFmtId="0">
      <sharedItems count="20">
        <s v="Calembour"/>
        <e v="#N/A"/>
        <s v="Mystère"/>
        <s v="Chiefs"/>
        <s v="Braves"/>
        <s v="Kraken"/>
        <s v="Régiment"/>
        <s v="Drakkar"/>
        <s v="Moines"/>
        <s v="Mulots"/>
        <s v="Strikers"/>
        <s v="Corsaires"/>
        <s v="Sol-Air"/>
        <s v="Chav's"/>
        <s v="Red Devils*"/>
        <s v="Boys"/>
        <s v="Légendes"/>
        <s v="Moufettes*"/>
        <s v="Seigneurs"/>
        <s v="Aigles"/>
      </sharedItems>
    </cacheField>
    <cacheField name="Finalistes" numFmtId="0">
      <sharedItems containsBlank="1" count="67">
        <s v="Patrick Black "/>
        <s v="Karl Desjardins "/>
        <s v="Tupaspa Icit "/>
        <s v="Pierre Boily "/>
        <s v="Père Iscoppe "/>
        <s v="Marian Balkovec "/>
        <s v="Petr Slovak "/>
        <s v="Christian Boivin "/>
        <s v="Marty Sorley "/>
        <s v="Sabin Collard "/>
        <s v="Dominic Desbiens "/>
        <m/>
        <s v="Alex Leclerc "/>
        <s v="Sébastien Fortin "/>
        <s v="Père Uvien "/>
        <s v="Patrick Théroux "/>
        <s v="Denise Pelletier "/>
        <s v="Butch Beauchar "/>
        <s v="Rally Lobinson "/>
        <s v="Ken Tucky "/>
        <s v="Frank Flint "/>
        <s v="Yvan Lukowich "/>
        <s v="Neville Longbottom "/>
        <s v="Yécool Letant "/>
        <s v="Craig Viret "/>
        <s v="Johny Knoxville "/>
        <s v="Sébastien Laclasse "/>
        <s v="Camille Laurent "/>
        <s v="Robert Legros "/>
        <s v="John Watson "/>
        <s v="Daisy Mist "/>
        <s v="Verity Farseer "/>
        <s v="Lee Monad "/>
        <s v="Chris Rodriguez "/>
        <s v="Arnaldur Indridason "/>
        <s v="Josée Bouchard "/>
        <s v="Annie Malle "/>
        <s v="André Trudel "/>
        <s v="William Gates "/>
        <s v="Yukon Kenmore "/>
        <s v="Éric Lingren "/>
        <s v="Captan Spikin "/>
        <s v="Père Version "/>
        <s v="Michel Forest "/>
        <s v="Mike Mercury "/>
        <s v="Stephen Theplumber "/>
        <s v="Butch Trudel "/>
        <s v="Eric Lindgren "/>
        <s v="Butch Bouchard "/>
        <s v="Robbie Toussaint"/>
        <s v="Pierce Pelletier "/>
        <s v="JR Bellande"/>
        <s v="Michel Charrette"/>
        <s v="My Hammie"/>
        <s v="Maurice Ravel"/>
        <s v="Wile-E Coyote"/>
        <s v="Lee Van Cleef"/>
        <s v="Dwayne Ozord"/>
        <s v="Alphonse Daudet"/>
        <s v="Sam Gimignano"/>
        <s v="Coral Springs"/>
        <s v="Tomas Meyeroff"/>
        <s v="Franc Honff"/>
        <s v="White Buffalo"/>
        <s v="Vérity Farseer " u="1"/>
        <s v="Robbie Toussaint " u="1"/>
        <s v="Johny Knoxville" u="1"/>
      </sharedItems>
    </cacheField>
    <cacheField name="Équipe2" numFmtId="0">
      <sharedItems containsBlank="1"/>
    </cacheField>
    <cacheField name="Concession2" numFmtId="0">
      <sharedItems count="24">
        <s v="Chiefs"/>
        <s v="Mystère"/>
        <s v="Remparts"/>
        <s v="Boys"/>
        <s v="Moines"/>
        <s v="Corsaires"/>
        <s v="Calembour"/>
        <s v="Légendes"/>
        <s v="Mulots"/>
        <e v="#N/A"/>
        <s v="Drakkar"/>
        <s v="Régiment"/>
        <s v="As"/>
        <s v="Moufettes*"/>
        <s v="Frontenac"/>
        <s v="Chav's"/>
        <s v="Braves"/>
        <s v="Sol-Air"/>
        <s v="Red Devils*"/>
        <s v="Strikers"/>
        <s v="Hitmen*"/>
        <s v="Rock'n Roll"/>
        <s v="Seigneurs"/>
        <s v="Aigl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ilisateur Windows" refreshedDate="45235.764262037039" createdVersion="4" refreshedVersion="3" minRefreshableVersion="3" recordCount="96" xr:uid="{00000000-000A-0000-FFFF-FFFF19010000}">
  <cacheSource type="worksheet">
    <worksheetSource ref="B3:G99" sheet="Ricky-Cotton"/>
  </cacheSource>
  <cacheFields count="6">
    <cacheField name="Gagnant" numFmtId="0">
      <sharedItems containsBlank="1" count="28">
        <s v="Guy Mauve "/>
        <m/>
        <s v="Sébastien Lebeau "/>
        <s v="Patrice Martineau "/>
        <s v="Pavel Samsonov "/>
        <s v="Michael Bossu "/>
        <s v="Grayne Wetzky "/>
        <s v="M. Brutus "/>
        <s v="Don Aldock "/>
        <s v="Ricky Cotton "/>
        <s v="Jaromirte Jagrrrer "/>
        <s v="Arianne Gauthier "/>
        <s v="Fred Saberhagen "/>
        <s v="Jason Kruger "/>
        <s v="Alexis Balance "/>
        <s v="Big Tom "/>
        <s v="Marty-Jr. Shake "/>
        <s v="Jack Carter "/>
        <s v="Luc Guérin "/>
        <s v="Mireille Gauthier "/>
        <s v="Tony Stark"/>
        <s v="Matti Rönkä "/>
        <s v="François Xavier"/>
        <s v="Samuel Sévigny"/>
        <s v="John Koenig"/>
        <s v="Alex Galchuckie"/>
        <s v="Père Uvienne"/>
        <s v="Richard Roy"/>
      </sharedItems>
    </cacheField>
    <cacheField name="Équipe" numFmtId="0">
      <sharedItems containsBlank="1"/>
    </cacheField>
    <cacheField name="Concession" numFmtId="0">
      <sharedItems count="17">
        <s v="Calembour"/>
        <e v="#N/A"/>
        <s v="Mystère"/>
        <s v="Chiefs"/>
        <s v="Légendes"/>
        <s v="Sol-Air"/>
        <s v="Braves"/>
        <s v="Corsaires"/>
        <s v="Chav's"/>
        <s v="As"/>
        <s v="Kraken"/>
        <s v="Rock'n Roll"/>
        <s v="Boys"/>
        <s v="Spearows"/>
        <s v="Frontenac"/>
        <s v="Mulots"/>
        <s v="Moines"/>
      </sharedItems>
    </cacheField>
    <cacheField name="Finalistes" numFmtId="0">
      <sharedItems containsBlank="1" count="52">
        <s v="Jean Imbeault "/>
        <s v="Stanley Debartello "/>
        <s v="Olivier Gaumond "/>
        <s v="David Berthiaume "/>
        <s v="Jérôme Lavoie "/>
        <s v="Pavel Samsonov "/>
        <s v="Sébastien Lebeau "/>
        <s v="M. Brutus "/>
        <s v="Grayne Wetzky "/>
        <s v="Jaromirte Jagrrrer "/>
        <s v="Samoyed Willo "/>
        <s v="Yabuse Deshautres "/>
        <s v="Sergio Marteli "/>
        <s v="Jennie Skene "/>
        <s v="Martin Therrien "/>
        <s v="Jean-Ray Houle "/>
        <s v="Gabrielle Bergeron "/>
        <s v="Ricky Cotton "/>
        <m/>
        <s v="Don Aldock "/>
        <s v="Alex Del Vekio "/>
        <s v="Théo Jasmin "/>
        <s v="A. Atlas "/>
        <s v="Arianne Gauthier "/>
        <s v="Réjean Boily "/>
        <s v="Jason Kruger "/>
        <s v="Daniel Negreanu "/>
        <s v="Marty Jr. Shake "/>
        <s v="Alexis Balance "/>
        <s v="Sam Rock "/>
        <s v="Sara Boily "/>
        <s v="Félix Oliver "/>
        <s v="Al Legria"/>
        <s v="Big Tom "/>
        <s v="Olé O’Duc "/>
        <s v="Père Ypessie "/>
        <s v="Carol Boisvert "/>
        <s v="Grün Monty "/>
        <s v="Samuel Sévigny "/>
        <s v="Kremo Letchev "/>
        <s v="Luc Guérin "/>
        <s v="Daryl Dixon "/>
        <s v="Try Honff "/>
        <s v="Guente Abenteuer"/>
        <s v="Eugène Ionesco"/>
        <s v="Michel Charrette"/>
        <s v="Charles Péguy"/>
        <s v="Wilb Lusikka"/>
        <s v="Amélie Baillargeon"/>
        <s v="Valderi Funicula"/>
        <s v="Richard Roy"/>
        <s v="Félix Leclerc"/>
      </sharedItems>
    </cacheField>
    <cacheField name="Équipe2" numFmtId="0">
      <sharedItems containsBlank="1"/>
    </cacheField>
    <cacheField name="Concession2" numFmtId="0">
      <sharedItems count="21">
        <s v="Mulots"/>
        <s v="Seigneurs"/>
        <s v="Légendes"/>
        <s v="Corsaires"/>
        <s v="Boys"/>
        <s v="Mystère"/>
        <s v="Braves"/>
        <s v="Sol-Air"/>
        <s v="Chav's"/>
        <s v="Red Devils*"/>
        <s v="Strikers"/>
        <s v="As"/>
        <e v="#N/A"/>
        <s v="Rock'n Roll"/>
        <s v="Chiefs"/>
        <s v="Calembour"/>
        <s v="Kraken"/>
        <s v="Régiment"/>
        <s v="Moines"/>
        <s v="Aigles"/>
        <s v="Spearow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ilisateur Windows" refreshedDate="45235.768662962961" createdVersion="4" refreshedVersion="3" minRefreshableVersion="3" recordCount="184" xr:uid="{00000000-000A-0000-FFFF-FFFF1A010000}">
  <cacheSource type="worksheet">
    <worksheetSource ref="B3:E198" sheet="Gump-Forresly"/>
  </cacheSource>
  <cacheFields count="4">
    <cacheField name="Gagnant" numFmtId="0">
      <sharedItems containsBlank="1" count="63">
        <s v="Johnny Canuck"/>
        <s v="Sol Lasido "/>
        <m/>
        <s v="François Briand"/>
        <s v="Jim Barricade "/>
        <s v="Dom Hinater"/>
        <s v="Père Mutée "/>
        <s v="Chris McDonald"/>
        <s v="Robert Lavoie "/>
        <s v="Martin Lavoie "/>
        <s v="Lom Maské"/>
        <s v="Yaret Toutte "/>
        <s v="Martin Odeur"/>
        <s v="Frederick Nordstrom "/>
        <s v="Barry Gator"/>
        <s v="Van Richten "/>
        <s v="Patrick Bernier"/>
        <s v="BerPa Gr'Tro "/>
        <s v="Père Quiziteur"/>
        <s v="Jose Hackett "/>
        <s v="Gump Forresly"/>
        <s v="Wilhem Hasburg "/>
        <s v="Tony Supposito"/>
        <s v="Père Goala "/>
        <s v="Olivier Briand "/>
        <s v="Charles Manson "/>
        <s v="Ti-Louis Séguin"/>
        <s v="Christian Lalancette "/>
        <s v="Pat Hatfrit "/>
        <s v="Goldie Channel"/>
        <s v="Noël Gauthier"/>
        <s v="Mala Wi "/>
        <s v="Paule Hymair"/>
        <s v="Merlin Perron "/>
        <s v="Dennis Lehane "/>
        <s v="Mika Waltari"/>
        <s v="Charles d'Orléans"/>
        <s v="Freddy Deeb "/>
        <s v="Jen Riz"/>
        <s v="Bombus Monticola "/>
        <s v="Leo Ikeda"/>
        <s v="Fire Wall "/>
        <s v="Thepuck Stopshere"/>
        <s v="Serj Tankian "/>
        <s v="Martin Brother"/>
        <s v="Plé-A Del Carmen"/>
        <s v="Keith Petrovitchy "/>
        <s v="Carl Thornthon"/>
        <s v="Greg Raymer "/>
        <s v="Jack Plante"/>
        <s v="M. DeLaRochefoucauld "/>
        <s v="Rock Hard"/>
        <s v="Ann Hubisz"/>
        <s v="Rajesh Koothrappali"/>
        <s v="Barry Price"/>
        <s v="Maggie Tortolla"/>
        <s v="Jules Michelet"/>
        <s v="Fore Loderdale"/>
        <s v="Den Kryden"/>
        <s v="Jacques Laplante"/>
        <s v="El Macho"/>
        <s v="Lenny Tristano"/>
        <s v="Jiles Michelet" u="1"/>
      </sharedItems>
    </cacheField>
    <cacheField name="Équipe" numFmtId="0">
      <sharedItems containsBlank="1"/>
    </cacheField>
    <cacheField name="Concession" numFmtId="0">
      <sharedItems containsBlank="1"/>
    </cacheField>
    <cacheField name="Finalis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ilisateur Windows" refreshedDate="44839.871983912039" createdVersion="4" refreshedVersion="3" minRefreshableVersion="3" recordCount="184" xr:uid="{00000000-000A-0000-FFFF-FFFF09010000}">
  <cacheSource type="worksheet">
    <worksheetSource ref="B3:G199" sheet="Gump-Forresly"/>
  </cacheSource>
  <cacheFields count="6">
    <cacheField name="Gagnant" numFmtId="0">
      <sharedItems containsBlank="1"/>
    </cacheField>
    <cacheField name="Équipe" numFmtId="0">
      <sharedItems containsBlank="1" count="25">
        <s v="Calembour"/>
        <m/>
        <s v="Boys"/>
        <s v="Moines"/>
        <s v="Chiefs"/>
        <s v="Remparts"/>
        <s v="Doom Pirates"/>
        <s v="Ours Polaires"/>
        <s v="Bandits"/>
        <s v="Red Devils"/>
        <s v="Sol-Air"/>
        <s v="Bulldogs"/>
        <s v="Amazones"/>
        <s v="Spectres"/>
        <s v="Strikers"/>
        <s v="Mystère"/>
        <s v="Peregrinos"/>
        <s v="Grippli's"/>
        <s v="Hitmen"/>
        <s v="Lions"/>
        <s v="Braves"/>
        <s v="Mulots"/>
        <s v="Racailles"/>
        <s v="Spearows"/>
        <s v="Corsaires"/>
      </sharedItems>
    </cacheField>
    <cacheField name="Concession" numFmtId="0">
      <sharedItems containsBlank="1" count="22">
        <s v="Calembour"/>
        <e v="#N/A"/>
        <m/>
        <s v="Boys"/>
        <s v="Moines"/>
        <s v="Chiefs"/>
        <s v="Régiment"/>
        <s v="Légendes"/>
        <s v="As"/>
        <s v="Chav's"/>
        <s v="Red Devils*"/>
        <s v="Sol-Air"/>
        <s v="Frontenac"/>
        <s v="Strikers"/>
        <s v="Corsaires"/>
        <s v="Mystère"/>
        <s v="Moufettes*"/>
        <s v="Kraken"/>
        <s v="Hitmen*"/>
        <s v="Braves"/>
        <s v="Mulots"/>
        <s v="Spearows"/>
      </sharedItems>
    </cacheField>
    <cacheField name="Finalistes" numFmtId="0">
      <sharedItems containsBlank="1" count="105">
        <s v="Paul Houde"/>
        <s v="Père Mannant "/>
        <s v="Père Mettez "/>
        <s v="Murail DeChin "/>
        <s v="Yaret Toutte "/>
        <s v="Dom Hinater "/>
        <s v="Alexandre Simpson "/>
        <s v="Johnny Canuck "/>
        <s v="Jean-François Nogue "/>
        <s v="François Briand "/>
        <s v="Daniel Munger"/>
        <s v="Wilhem Hasburg "/>
        <s v="Christian Lalancette "/>
        <s v="Martin Lavoie "/>
        <s v="Manon Mercy "/>
        <s v="Chris McDonald "/>
        <s v="Stan Dupp "/>
        <s v="Claude Lavoie "/>
        <s v="Paul Boucher "/>
        <s v="Gerry Shaver "/>
        <s v="Hugh TheHand "/>
        <s v="Patrick Barrière "/>
        <s v="Lom Maské "/>
        <s v="Louis Nerre "/>
        <s v="Turner Théroux "/>
        <s v="Buck Singh-Day "/>
        <s v="Ron Hextaldinair "/>
        <s v="Volte Mort "/>
        <s v="Martin Odeur"/>
        <s v="Frederick Nordstrom "/>
        <s v="T. Tartare"/>
        <s v="O. Ouranos "/>
        <s v="Louis Ikeda "/>
        <s v="Gump Forresly "/>
        <s v="Anthony Pronovost "/>
        <s v="Wolfgang Goethe "/>
        <s v="Ti-Louis Séguin"/>
        <s v="Charles Manson "/>
        <s v="Rob Luongoo "/>
        <s v="Dennis Lehane "/>
        <s v="Kevin Faubert "/>
        <s v="Olivier Briand "/>
        <s v="Marc Lavoie "/>
        <s v="Mika Waltari "/>
        <s v="Harry Zona "/>
        <s v="Mo Bolduc "/>
        <s v="Charles d'Orléans"/>
        <s v="Gus Hansen "/>
        <s v="Yarrettes Touttes "/>
        <s v="Paule Hymair "/>
        <s v="Merlin Perron "/>
        <s v="Austin Powers"/>
        <s v="Patrick Bernier "/>
        <s v="Al Aska "/>
        <m/>
        <s v="Mala Wi "/>
        <s v="Line Lafrenière "/>
        <s v="Gary Bennett "/>
        <s v="Tribeca Desport "/>
        <s v="Pledge Surbois "/>
        <s v="Ray Starfish "/>
        <s v="Croque Mitaine "/>
        <s v="Mitten DeDieu"/>
        <s v="Jen Riz "/>
        <s v="Bombus Monticola "/>
        <s v="Al Star"/>
        <s v="Jean Lavoie "/>
        <s v="Tuc Marlin "/>
        <s v="Gilles Guilbault "/>
        <s v="Leo Ikeda "/>
        <s v="Fire Wall"/>
        <s v="Martin Brother "/>
        <s v="M. DeLaRochefoucauld "/>
        <s v="Jack Plante "/>
        <s v="Greg Raymer"/>
        <s v="Thepuck Stopshere "/>
        <s v="Maggie Tortolla "/>
        <s v="Sam Picotte"/>
        <s v="Haley Bennett "/>
        <s v="Plé-A Del Carmen"/>
        <s v="Keith Petrovitchy "/>
        <s v="Carl Thornthon"/>
        <s v="Jules Plante "/>
        <s v="Ann Hubisz"/>
        <s v="Prosper Mérimée"/>
        <s v="Chris Church"/>
        <s v="Lennie Tristano"/>
        <s v="Père Sœur"/>
        <s v="Père Duval"/>
        <s v="Jimmy Giuffre"/>
        <s v="Michel Bouvier"/>
        <s v="Rock Hard"/>
        <s v="Thesperm Stopshere"/>
        <s v="Steve Peiné"/>
        <s v="Lemasq DeFer"/>
        <s v="Jules Michelet"/>
        <s v="Mark Etchemyn"/>
        <s v="Jacques Laplante"/>
        <s v="André Boily"/>
        <s v="Phil Gendron"/>
        <s v="Patro Alumez"/>
        <s v="Barry Price"/>
        <s v="El Macho"/>
        <s v="Ti-Louis Séguin " u="1"/>
        <s v="Greg Raymer " u="1"/>
      </sharedItems>
    </cacheField>
    <cacheField name="Équipe2" numFmtId="0">
      <sharedItems containsBlank="1"/>
    </cacheField>
    <cacheField name="Concession2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ilisateur Windows" refreshedDate="45235.772892824076" createdVersion="4" refreshedVersion="3" minRefreshableVersion="3" recordCount="97" xr:uid="{00000000-000A-0000-FFFF-FFFF1B010000}">
  <cacheSource type="worksheet">
    <worksheetSource ref="B3:G100" sheet="Ron-Hextaldinair"/>
  </cacheSource>
  <cacheFields count="6">
    <cacheField name="Gagnant" numFmtId="0">
      <sharedItems containsBlank="1" count="32">
        <s v="Turner Théroux "/>
        <m/>
        <s v="Père Quiziteur "/>
        <s v="Wilhem Hasburg "/>
        <s v="Tony Supposito "/>
        <s v="Olivier Briand "/>
        <s v="Lom Maské "/>
        <s v="Ron Hextaldinair "/>
        <s v="Kevin Faubert "/>
        <s v="Austin Powers "/>
        <s v="Mo Bolduc "/>
        <s v="Dennis Lehane "/>
        <s v="Charles Manson "/>
        <s v="Mika Waltari "/>
        <s v="Jen Riz "/>
        <s v="Greg Raymer "/>
        <s v="Ray Starfish "/>
        <s v="Al Star "/>
        <s v="Fire Wall "/>
        <s v="Knut Faldbakken "/>
        <s v="Joey Bryant "/>
        <s v="Carl Thornthon "/>
        <s v="Ann Hubisz "/>
        <s v="Prosper Mérimée"/>
        <s v="Haley Bennett"/>
        <s v="Maggie Tortolla"/>
        <s v="Jack Plante"/>
        <s v="Alain Terieur"/>
        <s v="André Boily"/>
        <s v="Jonfinn Valmann"/>
        <s v="Barry Price"/>
        <s v="LeMask DeFer"/>
      </sharedItems>
    </cacheField>
    <cacheField name="Équipe" numFmtId="0">
      <sharedItems containsBlank="1"/>
    </cacheField>
    <cacheField name="Concession" numFmtId="0">
      <sharedItems containsBlank="1" count="20">
        <s v="Mystère"/>
        <e v="#N/A"/>
        <s v="Red Devils*"/>
        <s v="Sol-Air"/>
        <s v="Boys"/>
        <s v="Frontenac"/>
        <s v="Régiment"/>
        <s v="Chav's"/>
        <s v="Légendes"/>
        <s v="Kraken"/>
        <s v="Chiefs"/>
        <s v="Corsaires"/>
        <s v="Mulots"/>
        <s v="Hitmen*"/>
        <s v="Seigneurs"/>
        <s v="Spearows"/>
        <s v="Braves"/>
        <s v="Drakkar"/>
        <m/>
        <s v="Rock'n Roll"/>
      </sharedItems>
    </cacheField>
    <cacheField name="Finalistes" numFmtId="0">
      <sharedItems containsBlank="1" count="54">
        <s v="Van Richten "/>
        <s v="Gump Forresly "/>
        <s v="Christian Lalancette "/>
        <s v="Gerry Shaver "/>
        <s v="T. Tartare "/>
        <s v="Olivier Briand "/>
        <s v="Rose Boisvert "/>
        <s v="Père Quiziteur "/>
        <s v="Claude Lavoie "/>
        <s v="Charles Manson "/>
        <s v="Ti-Louis Séguin "/>
        <s v="Bill-E. Smith "/>
        <s v="Dennis Lehane "/>
        <s v="Père Goala "/>
        <s v="Ican Stoppemall "/>
        <s v="Gus Hansen "/>
        <s v="Pat Hatfrit "/>
        <s v="Patrick Bernier "/>
        <s v="Noël Gauthier "/>
        <s v="Eddie Balfour "/>
        <s v="Goldie Channel "/>
        <s v="Gary Bennett "/>
        <s v="Joey Bryant "/>
        <s v="Alex Beauchesne "/>
        <s v="Kevin Faubert "/>
        <s v="Mika Waltari "/>
        <s v="Bombus Monticola "/>
        <s v="Thepuck Stopshere "/>
        <s v="The Treebu "/>
        <s v="Leo Ikeda "/>
        <s v="Greg Raymer "/>
        <s v="Pat TheGrand "/>
        <s v="Tuc Marlin "/>
        <s v="Manny Tobba "/>
        <s v="Mitten DeDieu "/>
        <s v="Philipp Kerr "/>
        <s v="Haley Bennett "/>
        <s v="Carl Thornthon "/>
        <s v="Martin Brother"/>
        <s v="Gilles Guilbault"/>
        <s v="Ann Hubisz"/>
        <s v="Chris Church"/>
        <s v="Jack Plante"/>
        <s v="Mark Etchemyn"/>
        <s v="Rajesh Koothrappali"/>
        <s v="Thesperm Stopshere"/>
        <s v="Barry Price"/>
        <s v="Steve Peiné"/>
        <s v="Alain Terieur"/>
        <s v="Jacques Laplante"/>
        <s v="Knut Faldbakken"/>
        <s v="Den Kryden"/>
        <s v="Maggie Tortolla"/>
        <m/>
      </sharedItems>
    </cacheField>
    <cacheField name="Équipe2" numFmtId="0">
      <sharedItems containsBlank="1"/>
    </cacheField>
    <cacheField name="Concession2" numFmtId="0">
      <sharedItems containsBlank="1" count="23">
        <s v="As"/>
        <s v="Sol-Air"/>
        <s v="Strikers"/>
        <s v="Chiefs"/>
        <s v="Hitmen*"/>
        <s v="Frontenac"/>
        <s v="Braves"/>
        <s v="Kraken"/>
        <s v="Drakkar"/>
        <s v="Red Devils*"/>
        <s v="Seigneurs"/>
        <s v="Mystère"/>
        <s v="Moines"/>
        <s v="Légendes"/>
        <s v="Rock'n Roll"/>
        <s v="Chav's"/>
        <s v="Corsaires"/>
        <s v="Spearows"/>
        <s v="Régiment"/>
        <s v="Boys"/>
        <e v="#REF!"/>
        <m/>
        <e v="#N/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ilisateur Windows" refreshedDate="45235.774920833333" createdVersion="4" refreshedVersion="3" minRefreshableVersion="3" recordCount="97" xr:uid="{00000000-000A-0000-FFFF-FFFF1C010000}">
  <cacheSource type="worksheet">
    <worksheetSource ref="B3:G100" sheet="Josh-Henderson"/>
  </cacheSource>
  <cacheFields count="6">
    <cacheField name="Gagnant" numFmtId="0">
      <sharedItems containsBlank="1" count="37">
        <s v="Raymond Alcindor "/>
        <m/>
        <s v="Yvon Boily "/>
        <s v="Père Formant "/>
        <s v="Patrice Martineau "/>
        <s v="Pete Erpann "/>
        <s v="Hugues Maltais"/>
        <s v="Steve Aikman "/>
        <s v="Josh Henderson "/>
        <s v="Père Laface "/>
        <s v="Pat Lindros "/>
        <s v="O. Ouranos "/>
        <s v="Ron Hextaldinair "/>
        <s v="Boris Richard "/>
        <s v="Valerie Payne "/>
        <s v="Pete Jr Erpann "/>
        <s v="Juhliet Lehruh "/>
        <s v="Clive Barker "/>
        <s v="Jaromirte Jagrrrer "/>
        <s v="Junior Bougon "/>
        <s v="Alexis Balance "/>
        <s v="Dédé Boily "/>
        <s v="Tempérance Brennan "/>
        <s v="Félix Oliver"/>
        <s v="Miles Perhower "/>
        <s v="Père Formons "/>
        <s v="Haus Tralia "/>
        <s v="Valérie Gauthier "/>
        <s v="Père Defesses "/>
        <s v="Charles Péguy"/>
        <s v="Onpeupa Strompé"/>
        <s v="Arthur Pendragon"/>
        <s v="Julien Green"/>
        <s v="Raphy Esoral"/>
        <s v="Samuel Sévigny"/>
        <s v="Alex Galchuckie"/>
        <s v="Hughes Maltais" u="1"/>
      </sharedItems>
    </cacheField>
    <cacheField name="Équipe" numFmtId="0">
      <sharedItems containsBlank="1"/>
    </cacheField>
    <cacheField name="Concession" numFmtId="0">
      <sharedItems count="22">
        <s v="Chiefs"/>
        <e v="#N/A"/>
        <s v="Calembour"/>
        <s v="Moines"/>
        <s v="Boys"/>
        <s v="Régiment"/>
        <s v="Légendes"/>
        <s v="Moufettes*"/>
        <s v="Hitmen*"/>
        <s v="Strikers"/>
        <s v="Mystère"/>
        <s v="Chav's"/>
        <s v="Spearows"/>
        <s v="Kraken"/>
        <s v="Seigneurs"/>
        <s v="As"/>
        <s v="Braves"/>
        <s v="Aigles"/>
        <s v="Mulots"/>
        <s v="Gnomes" u="1"/>
        <s v="Remparts" u="1"/>
        <s v="Grippli's" u="1"/>
      </sharedItems>
    </cacheField>
    <cacheField name="Finalistes" numFmtId="0">
      <sharedItems containsBlank="1" count="74">
        <s v="Père Formant "/>
        <s v="Yvon Boily "/>
        <s v="Hugues Maltais"/>
        <s v="Sébastien Lebeau "/>
        <s v="M. Parménide "/>
        <s v="Pete Erpann "/>
        <s v="Van Richten "/>
        <s v="Steve Aikman "/>
        <s v="Cal Indeblues "/>
        <s v="Josh Henderson "/>
        <s v="Gordon Weimer "/>
        <s v="Père Estroïka "/>
        <s v="Jason Garnott "/>
        <s v="Jaromirte Jagrrrer "/>
        <s v="Père Laface "/>
        <m/>
        <s v="Peter Malkovich "/>
        <s v="Gabrielle Bergeron "/>
        <s v="Grayne Wetzky "/>
        <s v="T. Tartare "/>
        <s v="Blanche Neige "/>
        <s v="Gerry Shaver "/>
        <s v="Will Windecup "/>
        <s v="Valerie Payne "/>
        <s v="Juhliet Lehruh "/>
        <s v="Pete Jr. Erpann "/>
        <s v="Alex Bolduc "/>
        <s v="Père Goala "/>
        <s v="Ethan Hunt "/>
        <s v="Mike Tiburon "/>
        <s v="Daniel Negreanu "/>
        <s v="Clive Barker "/>
        <s v="Take Kayak "/>
        <s v="Jason Kruger "/>
        <s v="Cassandra Tremblay "/>
        <s v="Marc-AntoineTremblay "/>
        <s v="Kiwi Dunedin "/>
        <s v="Lise Maltais "/>
        <s v="Pat Dufour "/>
        <s v="Kelly Manjaro "/>
        <s v="Cécile Labelle-Cécile "/>
        <s v="Félix Oliver"/>
        <s v="Alexandra Obitchskin "/>
        <s v="Amos Trask  "/>
        <s v="Denis Mercure "/>
        <s v="Luc Guérin "/>
        <s v="Père Formons "/>
        <s v="Ben London "/>
        <s v="Sam Bah "/>
        <s v="Alfred de Musset "/>
        <s v="Pepper Potts "/>
        <s v="R.J. Ellory "/>
        <s v="Carl Thornthon "/>
        <s v="Talon Achille "/>
        <s v="Onpeupa Strompé"/>
        <s v="Walter White"/>
        <s v="Olivier Turc"/>
        <s v="Joe Pitter"/>
        <s v="Olivia Benson"/>
        <s v="Captain Jack"/>
        <s v="Maggie Tortolla"/>
        <s v="Sergio Lepino"/>
        <s v="Tatati Tatata"/>
        <s v="Bastien Schwainsteiger"/>
        <s v="Kar Hull"/>
        <s v="Cody Hoyt"/>
        <s v="Jay-Méo Héméba"/>
        <s v="Karl Amhoff"/>
        <s v="Piment Fort"/>
        <s v="Charles Bishop"/>
        <s v="Raphy Esoral"/>
        <s v="Ariane Gauthier"/>
        <s v="Samuel Sévigny"/>
        <s v="Hughes Maltais" u="1"/>
      </sharedItems>
    </cacheField>
    <cacheField name="Équipe2" numFmtId="0">
      <sharedItems containsBlank="1"/>
    </cacheField>
    <cacheField name="Concession2" numFmtId="0">
      <sharedItems count="28">
        <s v="Moines"/>
        <s v="Boys"/>
        <s v="Mystère"/>
        <s v="Calembour"/>
        <s v="As"/>
        <s v="Chiefs"/>
        <s v="Braves"/>
        <s v="Remparts"/>
        <s v="Chav's"/>
        <s v="Red Devils*"/>
        <e v="#N/A"/>
        <s v="Régiment"/>
        <s v="Corsaires"/>
        <s v="Sol-Air"/>
        <s v="Hitmen*"/>
        <s v="Strikers"/>
        <s v="Moufettes*"/>
        <s v="Seigneurs"/>
        <s v="Mulots"/>
        <s v="Légendes"/>
        <s v="Kraken"/>
        <s v="Rock'n Roll"/>
        <s v="Porc-Épics"/>
        <s v="Frontenac"/>
        <s v="Aigles"/>
        <s v="Spearows"/>
        <s v="Gnomes" u="1"/>
        <s v="Grippli'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ilisateur Windows" refreshedDate="45235.780950231485" createdVersion="4" refreshedVersion="3" minRefreshableVersion="3" recordCount="97" xr:uid="{00000000-000A-0000-FFFF-FFFF23010000}">
  <cacheSource type="worksheet">
    <worksheetSource ref="B3:G100" sheet="Johnny-Knoxville"/>
  </cacheSource>
  <cacheFields count="6">
    <cacheField name="Gagnant" numFmtId="0">
      <sharedItems containsBlank="1" count="13">
        <s v="Johnny Knoxville "/>
        <m/>
        <s v="Yvan Lukowich "/>
        <s v="Lee Monad "/>
        <s v="William Gates"/>
        <s v="Steven Scotty "/>
        <s v="Luc Guérin"/>
        <s v="Robbie Toussaint"/>
        <s v="Morgane Reglisse"/>
        <s v="Try Honff"/>
        <s v="Val Keiry"/>
        <s v="Pascal Boily"/>
        <s v="Franc Honff"/>
      </sharedItems>
    </cacheField>
    <cacheField name="Équipe" numFmtId="0">
      <sharedItems containsBlank="1"/>
    </cacheField>
    <cacheField name="Concession" numFmtId="0">
      <sharedItems count="10">
        <s v="Red Devils*"/>
        <e v="#N/A"/>
        <s v="Boys"/>
        <s v="Calembour"/>
        <s v="Frontenac"/>
        <s v="Kraken"/>
        <s v="Mulots"/>
        <s v="Aigles"/>
        <s v="Corsaires"/>
        <s v="Grippli's" u="1"/>
      </sharedItems>
    </cacheField>
    <cacheField name="Finalistes" numFmtId="0">
      <sharedItems containsBlank="1" count="34">
        <s v="Mick Heymaus "/>
        <s v="Joe Marino "/>
        <s v="Tim Motton "/>
        <s v="Lee Monad "/>
        <s v="Daisy Mist "/>
        <s v="Yvan Lukowich "/>
        <s v="Marty Sorley "/>
        <s v="Fishand Ship "/>
        <s v="André Trudel "/>
        <s v="Johnny Knoxville "/>
        <s v="Junior Bougon "/>
        <s v="Père Vert "/>
        <s v="Jamey McCullouth "/>
        <s v="Steven Scotty "/>
        <s v="William Gates"/>
        <s v="Annie Malle "/>
        <s v="Daniel Negreanu "/>
        <s v="Terence Hill "/>
        <s v="Yukon Kenmore"/>
        <s v="Eric Lindgren "/>
        <s v="Try Honff"/>
        <s v="Mike Mercury"/>
        <s v="Yan Corney"/>
        <s v="Tommy McCullouth"/>
        <s v="Lee Van Cleef"/>
        <s v="Robbie Toussaint"/>
        <s v="Morgane Reglisse"/>
        <s v="Val Keiry"/>
        <s v="Gilles Régnier"/>
        <s v="Pascal Boily"/>
        <s v="Lurlu Berlu"/>
        <s v="Samuel Sévigny"/>
        <s v="Franc Honff"/>
        <m/>
      </sharedItems>
    </cacheField>
    <cacheField name="Équipe2" numFmtId="0">
      <sharedItems containsBlank="1"/>
    </cacheField>
    <cacheField name="Concession2" numFmtId="0">
      <sharedItems count="21">
        <s v="Calembour"/>
        <s v="Hitmen*"/>
        <s v="Strikers"/>
        <s v="Boys"/>
        <s v="Braves"/>
        <s v="Régiment"/>
        <s v="Rock'n Roll"/>
        <s v="Moufettes*"/>
        <s v="Red Devils*"/>
        <s v="Spearows"/>
        <s v="Moines"/>
        <s v="Kraken"/>
        <s v="Corsaires"/>
        <s v="Frontenac"/>
        <s v="Chiefs"/>
        <s v="Sol-Air"/>
        <s v="Aigles"/>
        <s v="Mulots"/>
        <e v="#N/A"/>
        <s v="Remparts" u="1"/>
        <s v="Grippli'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ilisateur Windows" refreshedDate="45235.781348263889" createdVersion="4" refreshedVersion="3" minRefreshableVersion="3" recordCount="101" xr:uid="{00000000-000A-0000-FFFF-FFFF29010000}">
  <cacheSource type="worksheet">
    <worksheetSource ref="B3:G104" sheet="Clive-Barker"/>
  </cacheSource>
  <cacheFields count="6">
    <cacheField name="Gagnant" numFmtId="0">
      <sharedItems containsBlank="1" count="48">
        <s v="Sébastien Lebeau "/>
        <m/>
        <s v="Bernie Brillfinn "/>
        <s v="Yvon Boily "/>
        <s v="Jerry Gomez "/>
        <s v="Brigitte Boily "/>
        <s v="Mario Lemire "/>
        <s v="Éric Blanchard "/>
        <s v="Doc Holiday "/>
        <s v="Père Uvien "/>
        <s v="Magic Elminster "/>
        <s v="Sébastien Fortin "/>
        <s v="Francis Leclerc "/>
        <s v="Kelly Narvey "/>
        <s v="Malbrough Vattenger "/>
        <s v="Steve Aikman "/>
        <s v="Daisy Mist "/>
        <s v="Clive Barker "/>
        <s v="Yempal Trafik "/>
        <s v="Frank Flint "/>
        <s v="Ethan Hunt "/>
        <s v="Maxime Chattam "/>
        <s v="Fred Saberhagen "/>
        <s v="Bubba Rogowski "/>
        <s v="Fitzchivalry Farseer "/>
        <s v="Josée Bouchard "/>
        <s v="Marc Gagnon "/>
        <s v="Arkadi Renko "/>
        <s v="Santiago Botero "/>
        <s v="Felix Oliver "/>
        <s v="Richius Vantran "/>
        <s v="Amos Trask "/>
        <s v="Cam Asutra "/>
        <s v="Stephen Theplumber "/>
        <s v="Wile-E. Coyote "/>
        <s v="Willy Ankora "/>
        <s v="Sam Gimignano"/>
        <s v="Beautée Fatale"/>
        <s v="Joe McClain "/>
        <s v="Ray Getton "/>
        <s v="Walter White"/>
        <s v="Haus Tralia"/>
        <s v="Lee Van Cleef"/>
        <s v="Myriam NoLastName"/>
        <s v="Donato Carrisi"/>
        <s v="Charles Péguy"/>
        <s v="Jacques Prévert"/>
        <s v="Sam Gimignano " u="1"/>
      </sharedItems>
    </cacheField>
    <cacheField name="Équipe" numFmtId="0">
      <sharedItems containsBlank="1"/>
    </cacheField>
    <cacheField name="Concession" numFmtId="0">
      <sharedItems containsBlank="1" count="22">
        <s v="Mystère"/>
        <e v="#N/A"/>
        <s v="Calembour"/>
        <s v="Chiefs"/>
        <s v="Strikers"/>
        <s v="Remparts"/>
        <s v="Drakkar"/>
        <s v="Sol-Air"/>
        <s v="Moines"/>
        <s v="As"/>
        <s v="Hitmen*"/>
        <s v="Chav's"/>
        <s v="Légendes"/>
        <s v="Mulots"/>
        <s v="Corsaires"/>
        <s v="Rock'n Roll"/>
        <s v="Red Devils*"/>
        <s v="Frontenac"/>
        <m/>
        <s v="Régiment"/>
        <s v="Gnomes" u="1"/>
        <s v="Blackbirds" u="1"/>
      </sharedItems>
    </cacheField>
    <cacheField name="Finalistes" numFmtId="0">
      <sharedItems containsBlank="1" count="83">
        <s v="Colin Hell "/>
        <s v="Guy Mauve "/>
        <s v="Karl Desjardins "/>
        <s v="Sébastien Lebeau "/>
        <s v="Torg Mc-Cey "/>
        <s v="M. Hérodote "/>
        <s v="Paul Rousseau "/>
        <s v="Patrice Martineau "/>
        <s v="Magic Elminster "/>
        <m/>
        <s v="Turnon Stevencer "/>
        <s v="Thomas Boily "/>
        <s v="Yéné Akdépatin "/>
        <s v="Sandis Ontelynch "/>
        <s v="Roger Gravel "/>
        <s v="Tassel Burrfoot "/>
        <s v="Père Fectonniste "/>
        <s v="Père Latête "/>
        <s v="Joe Marino "/>
        <s v="Stéphane Labonté "/>
        <s v="Père Laface "/>
        <s v="Serverus Snape "/>
        <s v="Edward Hyde "/>
        <s v="Michael Hickenbottom "/>
        <s v="Butch Beauchar "/>
        <s v="Jack Daniels "/>
        <s v="Warren Pretty "/>
        <s v="Ned Hamfist "/>
        <s v="Yempal Trafik "/>
        <s v="Jason Gagné "/>
        <s v="Brad Black "/>
        <s v="Caleb Carr "/>
        <s v="Robert Legros "/>
        <s v="Blanche Neige "/>
        <s v="Starlett Johansson "/>
        <s v="Marish Nikov "/>
        <s v="Frank Sanders "/>
        <s v="Louis Lespérance "/>
        <s v="Aldred Bugman "/>
        <s v="Marc-Antoine Latour "/>
        <s v="Savio Vega "/>
        <s v="Hiro Nakamura "/>
        <s v="Daisy Mist "/>
        <s v="Uncle Tom "/>
        <s v="Annie Dofinet "/>
        <s v="Ake Edwarson "/>
        <s v="Bubba Rogowski "/>
        <s v="Annie Malle "/>
        <s v="Peeper Cayen "/>
        <s v="Mike Ludano "/>
        <s v="Mat Garde "/>
        <s v="Matt Charger "/>
        <s v="Seely Booth "/>
        <s v="Céline Dion-Phaneuf "/>
        <s v="Bravo Ferrari "/>
        <s v="Vincent Massé "/>
        <s v="Max Payne "/>
        <s v="Martin Bernier "/>
        <s v="Francois Pétel "/>
        <s v="Pole Pole "/>
        <s v="Billy The Kid "/>
        <s v="Nou Yorke "/>
        <s v="Dany Ross "/>
        <s v="Trandbert Deltru "/>
        <s v="Cam Asutra "/>
        <s v="Sven Amaretto"/>
        <s v="Mike Mizrachi"/>
        <s v="Ozzy Riis"/>
        <s v="Gilles Régnier"/>
        <s v="Bad Ass Ash"/>
        <s v="Chris Bale"/>
        <s v="Annie Verrette"/>
        <s v="My Hammie"/>
        <s v="General Markov"/>
        <s v="Mike Gartner"/>
        <s v="Dwayne Ozord"/>
        <s v="Franklin Clinton"/>
        <s v="Père Forateur"/>
        <s v="Erlendur Sveinsson"/>
        <s v="Ajay Ghale"/>
        <s v="Matan Skorédébu"/>
        <s v="Franc Honff"/>
        <s v="Donato Carrisi"/>
      </sharedItems>
    </cacheField>
    <cacheField name="Équipe2" numFmtId="0">
      <sharedItems containsBlank="1"/>
    </cacheField>
    <cacheField name="Concession2" numFmtId="0">
      <sharedItems containsBlank="1" count="24">
        <s v="Calembour"/>
        <s v="Mystère"/>
        <s v="Chiefs"/>
        <s v="Moines"/>
        <e v="#N/A"/>
        <s v="Sol-Air"/>
        <s v="Remparts"/>
        <s v="Braves"/>
        <s v="Kraken"/>
        <s v="Chav's"/>
        <s v="Mulots"/>
        <s v="Strikers"/>
        <s v="Frontenac"/>
        <s v="Régiment"/>
        <s v="Corsaires"/>
        <s v="Boys"/>
        <s v="Rock'n Roll"/>
        <s v="Légendes"/>
        <s v="Moufettes*"/>
        <s v="Red Devils*"/>
        <s v="Spearows"/>
        <m/>
        <s v="Gnomes" u="1"/>
        <s v="Grippli'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ilisateur Windows" refreshedDate="45235.740776851853" createdVersion="8" refreshedVersion="3" minRefreshableVersion="3" recordCount="69" xr:uid="{00000000-000A-0000-FFFF-FFFF0A010000}">
  <cacheSource type="worksheet">
    <worksheetSource ref="B3:F72" sheet="Coupe Dijitec"/>
  </cacheSource>
  <cacheFields count="5">
    <cacheField name="Gagnant" numFmtId="0">
      <sharedItems containsBlank="1"/>
    </cacheField>
    <cacheField name="Directeur-gérant" numFmtId="0">
      <sharedItems containsBlank="1"/>
    </cacheField>
    <cacheField name="Entraîneur" numFmtId="0">
      <sharedItems containsBlank="1" count="28">
        <s v="Rémi Girard"/>
        <s v="Marty Shake"/>
        <s v="M. Périclès"/>
        <s v="Duke Etchup"/>
        <s v="Francis Breault"/>
        <s v="Pascal Constantine"/>
        <s v="Jack Sparrow"/>
        <s v="Ila Lapognedur"/>
        <s v="Jacques Mercier"/>
        <s v="Simon Ikeda"/>
        <s v="Yves Boily"/>
        <s v="Ben D'Lattak"/>
        <s v="Winston Churchill"/>
        <s v="Steve Aikman"/>
        <s v="Pete Erpann"/>
        <s v="Leo King"/>
        <s v="Korne Flakes"/>
        <s v="Toe Black"/>
        <s v="Don Dorganne"/>
        <s v="Mick Heymaus"/>
        <s v="Glen Fiddich "/>
        <s v="Régis Bergeron"/>
        <s v="Geoff Labatt"/>
        <s v="Lise Maltais"/>
        <s v="Général J-F"/>
        <s v="Indiana Jones"/>
        <s v="Henri Vernes"/>
        <m/>
      </sharedItems>
    </cacheField>
    <cacheField name="Finaliste" numFmtId="0">
      <sharedItems containsBlank="1"/>
    </cacheField>
    <cacheField name="Concession finalist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ilisateur Windows" refreshedDate="45235.741217476854" createdVersion="8" refreshedVersion="3" minRefreshableVersion="3" recordCount="69" xr:uid="{00000000-000A-0000-FFFF-FFFF0B010000}">
  <cacheSource type="worksheet">
    <worksheetSource ref="B3:G72" sheet="Coupe Dijitec"/>
  </cacheSource>
  <cacheFields count="6">
    <cacheField name="Gagnant" numFmtId="0">
      <sharedItems containsBlank="1" count="25">
        <s v="Boys"/>
        <s v="Calembour"/>
        <s v="Anciens"/>
        <s v="Cosmopolite"/>
        <s v="Gitans"/>
        <s v="Remparts"/>
        <s v="Mystère"/>
        <s v="Doom Pirates"/>
        <s v="Braves"/>
        <s v="Hitmen"/>
        <s v="National"/>
        <s v="Sol-Air"/>
        <s v="Amazones"/>
        <s v="Peregrinos"/>
        <s v="Strikers"/>
        <s v="Chiefs"/>
        <s v="Lions"/>
        <s v="Grippli's"/>
        <s v="Légendes"/>
        <s v="Red Devils"/>
        <s v="Porc-Épics"/>
        <s v="Corsaires"/>
        <s v="Rock'n Roll"/>
        <s v="Spearows"/>
        <m/>
      </sharedItems>
    </cacheField>
    <cacheField name="Directeur-gérant" numFmtId="0">
      <sharedItems containsBlank="1" count="22">
        <s v="Joël Lavoie"/>
        <s v="Martin Tremblay"/>
        <s v="Viateur Tremblay"/>
        <s v="Martin Duquette"/>
        <s v="Marc Leblanc"/>
        <s v="Luc Martin"/>
        <s v="Stéphane Lacerte"/>
        <s v="François Bernier"/>
        <s v="Patrick Martin"/>
        <s v="Yves Boily"/>
        <s v="Martin Brousseau"/>
        <s v="André Trudel"/>
        <s v="Daniel Letarte"/>
        <s v="Bertrand Trudel"/>
        <s v="Dominic Gariépy"/>
        <s v="Maxime Laroche"/>
        <s v="Stéphane Côté"/>
        <s v="Michel Gagnon"/>
        <s v="Jean-François Lurette"/>
        <s v="Yannick Sévigny"/>
        <s v="Pierre Plante"/>
        <m/>
      </sharedItems>
    </cacheField>
    <cacheField name="Entraîneur" numFmtId="0">
      <sharedItems containsBlank="1"/>
    </cacheField>
    <cacheField name="Finaliste" numFmtId="0">
      <sharedItems containsBlank="1"/>
    </cacheField>
    <cacheField name="Concession finaliste" numFmtId="0">
      <sharedItems count="21">
        <s v="Mystère"/>
        <s v="Strikers"/>
        <s v="Chiefs"/>
        <s v="Boys"/>
        <s v="Aigles"/>
        <s v="Moines"/>
        <s v="Kraken"/>
        <s v="Hitmen*"/>
        <s v="Légendes"/>
        <s v="Corsaires"/>
        <s v="Régiment"/>
        <s v="Frontenac"/>
        <s v="Red Devils*"/>
        <s v="Calembour"/>
        <s v="Mulots"/>
        <s v="Seigneurs"/>
        <s v="Braves"/>
        <s v="Spearows"/>
        <s v="Chav's"/>
        <s v="Rock'n Roll"/>
        <e v="#N/A"/>
      </sharedItems>
    </cacheField>
    <cacheField name="Directeur-gérant finaliste" numFmtId="0">
      <sharedItems containsBlank="1" count="27">
        <s v="Éric Théroux"/>
        <s v="Yolande Grenier"/>
        <s v="Daniel Letarte"/>
        <s v="Joël Lavoie"/>
        <s v="Robert Bergeron"/>
        <s v="Aldo Lelièvre"/>
        <s v="André Trudel"/>
        <s v="François Bernier"/>
        <s v="Stéphane Lacerte"/>
        <s v="Bertrand Trudel"/>
        <s v="Luc Martin"/>
        <s v="Martin Duquette"/>
        <s v="François Briand"/>
        <s v="Stéphane Côté"/>
        <s v="Martin Tremblay"/>
        <s v="Dominic Gariépy"/>
        <s v="Éric Leblanc"/>
        <s v="François Lessard"/>
        <s v="Dominic Gobeil"/>
        <s v="Viateur Tremblay"/>
        <s v="Yannick Sévigny"/>
        <s v="Maxime Laroche"/>
        <s v="Francis Boily"/>
        <s v="Jean-François Lurette"/>
        <s v="Patrick Bernier"/>
        <s v="Pierre Plant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ilisateur Windows" refreshedDate="45235.741337384257" createdVersion="8" refreshedVersion="3" minRefreshableVersion="3" recordCount="69" xr:uid="{00000000-000A-0000-FFFF-FFFF0C010000}">
  <cacheSource type="worksheet">
    <worksheetSource ref="B3:H72" sheet="Coupe Dijitec"/>
  </cacheSource>
  <cacheFields count="7">
    <cacheField name="Gagnant" numFmtId="0">
      <sharedItems containsBlank="1" count="25">
        <s v="Boys"/>
        <s v="Calembour"/>
        <s v="Anciens"/>
        <s v="Cosmopolite"/>
        <s v="Gitans"/>
        <s v="Remparts"/>
        <s v="Mystère"/>
        <s v="Doom Pirates"/>
        <s v="Braves"/>
        <s v="Hitmen"/>
        <s v="National"/>
        <s v="Sol-Air"/>
        <s v="Amazones"/>
        <s v="Peregrinos"/>
        <s v="Strikers"/>
        <s v="Chiefs"/>
        <s v="Lions"/>
        <s v="Grippli's"/>
        <s v="Légendes"/>
        <s v="Red Devils"/>
        <s v="Porc-Épics"/>
        <s v="Corsaires"/>
        <s v="Rock'n Roll"/>
        <s v="Spearows"/>
        <m/>
      </sharedItems>
    </cacheField>
    <cacheField name="Directeur-gérant" numFmtId="0">
      <sharedItems containsBlank="1"/>
    </cacheField>
    <cacheField name="Entraîneur" numFmtId="0">
      <sharedItems containsBlank="1"/>
    </cacheField>
    <cacheField name="Finaliste" numFmtId="0">
      <sharedItems containsBlank="1"/>
    </cacheField>
    <cacheField name="Concession finaliste" numFmtId="0">
      <sharedItems/>
    </cacheField>
    <cacheField name="Directeur-gérant finaliste" numFmtId="0">
      <sharedItems containsBlank="1"/>
    </cacheField>
    <cacheField name="Entraîneur finaliste" numFmtId="0">
      <sharedItems containsBlank="1" count="31">
        <s v="Turner Stevenson"/>
        <s v="Suzanne Sansnom"/>
        <s v="Joe McGraph"/>
        <s v="Rémi Girard"/>
        <s v="Michel Ouellet"/>
        <s v="Père Sécuteur"/>
        <s v="Omar Deathcry"/>
        <s v="Ila Lapognedur"/>
        <s v="Jack Sparrow"/>
        <s v="Alexandre Tremblay"/>
        <s v="Pascal Constantine"/>
        <s v="Duke Etchup"/>
        <s v="Danielle Sovajo"/>
        <s v="Dave Queen"/>
        <s v="René Fleury"/>
        <s v="Pete Erpann"/>
        <s v="Lincoln Burrows"/>
        <s v="M. Othon"/>
        <s v="Père Formant"/>
        <s v="Aronde Theword"/>
        <s v="Pierre-Olivier Trudel"/>
        <s v="Korne Flakes"/>
        <s v="Monsieur Carbo"/>
        <s v="Dick Newberry"/>
        <s v="Yannick Sévigny"/>
        <s v="Mick Heymaus"/>
        <s v="Glen Fiddich"/>
        <s v="Indiana Jones"/>
        <s v="Arnold Lapochemole"/>
        <s v="Bill Pulford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ilisateur Windows" refreshedDate="45235.742036226853" createdVersion="8" refreshedVersion="3" minRefreshableVersion="3" recordCount="67" xr:uid="{00000000-000A-0000-FFFF-FFFF0D010000}">
  <cacheSource type="worksheet">
    <worksheetSource ref="B3:D72" sheet="Hugues-Maltais"/>
  </cacheSource>
  <cacheFields count="3">
    <cacheField name="Gagnant" numFmtId="0">
      <sharedItems containsBlank="1" count="37">
        <s v="Hugues Maltais"/>
        <s v="Pete Erpann"/>
        <s v="M. Martial"/>
        <s v="Igloo Igloo"/>
        <s v="Stan Dupp"/>
        <s v="Josh Henderson"/>
        <s v="Greg Parker"/>
        <s v="Martin Odeur"/>
        <s v="M. Brutus"/>
        <s v="Élise Fur"/>
        <s v="Paul Boucher"/>
        <s v="Vin. Sincennes"/>
        <s v="Pat Dufour"/>
        <s v="Valerie Payne"/>
        <s v="Henning Mankell"/>
        <s v="Templeton Peck"/>
        <s v="Starlett Johansson"/>
        <s v="Gus Hansen"/>
        <s v="Al Legria"/>
        <s v="Egwene Al’Vere"/>
        <s v="Tempérance Brennan"/>
        <s v="Mick Elangelo"/>
        <s v="Théo Fleury"/>
        <s v="Sheldon Cooper"/>
        <s v="Jason Kruger"/>
        <s v="Alain Smith"/>
        <s v="Cam Asutra"/>
        <s v="Lee Van Cleef"/>
        <s v="Chris Bale"/>
        <s v="Martin Brunet"/>
        <s v="Olivia Benson"/>
        <s v="Amélie Baillargeon"/>
        <s v="Victor Cournoyer"/>
        <s v="Julien Green"/>
        <s v="Fore Lauderdale"/>
        <s v="Kar Hull"/>
        <m/>
      </sharedItems>
    </cacheField>
    <cacheField name="Équipe" numFmtId="0">
      <sharedItems containsBlank="1"/>
    </cacheField>
    <cacheField name="Concession" numFmtId="0">
      <sharedItems containsBlank="1" count="20">
        <s v="Boys"/>
        <s v="Calembour"/>
        <s v="Braves"/>
        <s v="Remparts"/>
        <s v="Drakkar"/>
        <s v="Régiment"/>
        <s v="Mystère"/>
        <s v="Légendes"/>
        <s v="Hitmen*"/>
        <s v="Sol-Air"/>
        <s v="Strikers"/>
        <s v="Moufettes*"/>
        <s v="Chiefs"/>
        <s v="Kraken"/>
        <s v="Red Devils*"/>
        <s v="Rock'n Roll"/>
        <s v="Corsaires"/>
        <s v="Spearows"/>
        <e v="#N/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ilisateur Windows" refreshedDate="45235.74501377315" createdVersion="4" refreshedVersion="3" minRefreshableVersion="3" recordCount="97" xr:uid="{00000000-000A-0000-FFFF-FFFF0E010000}">
  <cacheSource type="worksheet">
    <worksheetSource ref="B3:G100" sheet="Coupe des Braves"/>
  </cacheSource>
  <cacheFields count="6">
    <cacheField name="Gagnant" numFmtId="0">
      <sharedItems containsBlank="1"/>
    </cacheField>
    <cacheField name="Concession gagnant" numFmtId="0">
      <sharedItems containsBlank="1" count="19">
        <s v="Calembour"/>
        <m/>
        <s v="Mystère"/>
        <s v="Boys"/>
        <s v="Chiefs"/>
        <s v="Moines"/>
        <s v="Légendes"/>
        <s v="Hitmen*"/>
        <s v="Chav's"/>
        <s v="Braves"/>
        <s v="Strikers"/>
        <s v="Mulots"/>
        <s v="As"/>
        <s v="Kraken"/>
        <s v="Red Devils*"/>
        <s v="Corsaires"/>
        <e v="#N/A"/>
        <s v="Gnomes" u="1"/>
        <s v="Grippli's" u="1"/>
      </sharedItems>
    </cacheField>
    <cacheField name="Directeur-gérant" numFmtId="0">
      <sharedItems containsBlank="1" count="20">
        <s v="Martin Tremblay"/>
        <m/>
        <s v="Éric Théroux"/>
        <s v="Joël Lavoie"/>
        <s v="Daniel Letarte"/>
        <s v="Aldo Lelièvre"/>
        <s v="Stéphane Lacerte"/>
        <s v="François Bernier"/>
        <s v="Luc Martin"/>
        <s v="Patrick Bernier"/>
        <s v="Viateur Tremblay"/>
        <s v="Martin Brousseau"/>
        <s v="Éric Leblanc"/>
        <s v="Anthony Gauthier"/>
        <s v="Dominic Gariépy"/>
        <s v="Bertrand Trudel"/>
        <s v="Stéphane Côté"/>
        <s v="Pierre Plante"/>
        <s v="Francis Boily"/>
        <s v="Samuel Sévigny"/>
      </sharedItems>
    </cacheField>
    <cacheField name="Entraîneur" numFmtId="0">
      <sharedItems containsBlank="1" count="27">
        <s v="Marty Shake"/>
        <m/>
        <s v="Turner Stevenson"/>
        <s v="Rémi Girard"/>
        <s v="Joe McGraph"/>
        <s v="Père Sécuteur"/>
        <s v="Jack Sparrow"/>
        <s v="Ila Lapognedur"/>
        <s v="Pascal Constantine"/>
        <s v="Pat Garreth"/>
        <s v="M. Périclès"/>
        <s v="Joël Lavoie"/>
        <s v="Ben D'lattak"/>
        <s v="Simon Ikeda"/>
        <s v="M. Othon"/>
        <s v="Guy Gainey"/>
        <s v="Korne Flakes"/>
        <s v="Monsieur Carbo"/>
        <s v="Leo King"/>
        <s v="Régis Bergeron"/>
        <s v="Don Dorganne"/>
        <s v="Pierre Lambert"/>
        <s v="Mick Heymaus"/>
        <s v="Scott Calvin"/>
        <s v="Roger Vaillant"/>
        <s v="Bill Pulford"/>
        <s v="Hyssert Laviss"/>
      </sharedItems>
    </cacheField>
    <cacheField name="Finalistes" numFmtId="0">
      <sharedItems containsBlank="1"/>
    </cacheField>
    <cacheField name="Concession finalist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ilisateur Windows" refreshedDate="45235.745995486111" createdVersion="4" refreshedVersion="3" minRefreshableVersion="3" recordCount="97" xr:uid="{00000000-000A-0000-FFFF-FFFF0F010000}">
  <cacheSource type="worksheet">
    <worksheetSource ref="B3:I100" sheet="Coupe des Braves"/>
  </cacheSource>
  <cacheFields count="8">
    <cacheField name="Gagnant" numFmtId="0">
      <sharedItems containsBlank="1"/>
    </cacheField>
    <cacheField name="Concession gagnant" numFmtId="0">
      <sharedItems containsBlank="1"/>
    </cacheField>
    <cacheField name="Directeur-gérant" numFmtId="0">
      <sharedItems containsBlank="1"/>
    </cacheField>
    <cacheField name="Entraîneur" numFmtId="0">
      <sharedItems containsBlank="1"/>
    </cacheField>
    <cacheField name="Finalistes" numFmtId="0">
      <sharedItems containsBlank="1"/>
    </cacheField>
    <cacheField name="Concession finaliste" numFmtId="0">
      <sharedItems containsBlank="1" count="30">
        <s v="Mystère"/>
        <s v="Boys"/>
        <s v="Calembour"/>
        <s v="Chiefs"/>
        <s v="Remparts"/>
        <s v="Drakkar"/>
        <s v="Sol-Air"/>
        <s v="Régiment"/>
        <s v="Moines"/>
        <s v="Moufettes*"/>
        <s v="Légendes"/>
        <s v="Braves"/>
        <s v="Corsaires"/>
        <s v="Strikers"/>
        <s v="Frontenac"/>
        <s v="As"/>
        <s v="Chav's"/>
        <s v="Mulots"/>
        <s v="Hitmen*"/>
        <s v="Kraken"/>
        <s v="Red Devils*"/>
        <s v="Seigneurs"/>
        <s v="Rock'n Roll"/>
        <s v="Porc-Épics"/>
        <s v="Spearows"/>
        <e v="#N/A"/>
        <m u="1"/>
        <s v="Gnomes" u="1"/>
        <s v="Grippli's" u="1"/>
        <s v="Blackbirds" u="1"/>
      </sharedItems>
    </cacheField>
    <cacheField name="Directeur-gérant2" numFmtId="0">
      <sharedItems containsBlank="1" count="30">
        <s v="Éric Théroux"/>
        <s v="Joël Lavoie"/>
        <s v="Martin Tremblay"/>
        <s v="Daniel Letarte"/>
        <s v="Martin Duquette"/>
        <s v="Luc Martin"/>
        <s v="Marc Leblanc"/>
        <s v="Yves Boily"/>
        <s v="Aldo Lelièvre"/>
        <s v="Jacques Gélinas"/>
        <s v="Stéphane Lacerte"/>
        <s v="Viateur Tremblay"/>
        <s v="Michel Gagnon"/>
        <s v="Bertrand Trudel"/>
        <s v="Martin Brousseau"/>
        <s v="François Briand"/>
        <s v="Anthony Gauthier"/>
        <s v="Patrick Bernier"/>
        <s v="Éric Leblanc"/>
        <s v="Daniel Gibouleau"/>
        <s v="Dominic Gariépy"/>
        <s v="Pierre Plante"/>
        <s v="Stéphane Côté"/>
        <s v="Maxime Laroche"/>
        <s v="François Lessard"/>
        <s v="Jean-François Lurette"/>
        <s v="Patrick Martin"/>
        <s v="Samuel Sévigny"/>
        <s v="Yannick Sévigny"/>
        <m/>
      </sharedItems>
    </cacheField>
    <cacheField name="Entraîneur2" numFmtId="0">
      <sharedItems containsBlank="1" count="44">
        <s v="Turner Stevenson"/>
        <s v="Rémi Girard"/>
        <s v="Marty Shake"/>
        <s v="Joe McGraph"/>
        <s v="Duke Etchup"/>
        <s v="John Mocker"/>
        <s v="Francis Breault"/>
        <s v="Glen Sado"/>
        <s v="Père Sécuteur"/>
        <s v="Eddie Pattern"/>
        <s v="Jack Sparrow"/>
        <s v="M. Périclès"/>
        <s v="Yves Boily"/>
        <s v="Alexandre Tremblay"/>
        <s v="Ben D'lattak"/>
        <s v="Pascal Constantine"/>
        <s v="Danielle Sovajo"/>
        <s v="Miles Wolfe"/>
        <s v="Guy Gainey"/>
        <s v="Brad Bellick"/>
        <s v="Pete Erpann"/>
        <s v="Pierre-Olivier Trudel"/>
        <s v="Simon Ikeda"/>
        <s v="M. Othon"/>
        <s v="Baraque Obamo"/>
        <s v="Korne Flakes"/>
        <s v="Michel Térien"/>
        <s v="Régis Bergeron"/>
        <s v="M. Burns"/>
        <s v="Monsieur Carbo"/>
        <s v="Père Formant"/>
        <s v="Don Dorganne"/>
        <s v="Olivier Briand"/>
        <s v="Glen Fiddich"/>
        <s v="Pierre Lambert"/>
        <s v="Dick Newberry"/>
        <s v="Père Elfiselsintespri"/>
        <s v="Roger Vaillant"/>
        <s v="Scotty Quenneville"/>
        <s v="Bill Pulford"/>
        <s v="Général JF"/>
        <s v="Lou Ferrigno"/>
        <s v="Indiana Jone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ilisateur Windows" refreshedDate="45235.747282870369" createdVersion="4" refreshedVersion="3" minRefreshableVersion="3" recordCount="101" xr:uid="{00000000-000A-0000-FFFF-FFFF10010000}">
  <cacheSource type="worksheet">
    <worksheetSource ref="B3:G104" sheet="Pascal-Constantine"/>
  </cacheSource>
  <cacheFields count="6">
    <cacheField name="Gagnant" numFmtId="0">
      <sharedItems containsBlank="1" count="36">
        <s v="Marty Shake "/>
        <m/>
        <s v="Duke Etchup "/>
        <s v="Rémi Girard "/>
        <s v="Joe McGraph "/>
        <s v="Francis Breault "/>
        <s v="Père Sécuteur "/>
        <s v="Jack Sparrow "/>
        <s v="Ila Lapognedur "/>
        <s v="Eddy Pattern "/>
        <s v="Pat Garreth "/>
        <s v="M. Périclès "/>
        <s v="Joël Lavoie "/>
        <s v="Ben D'Lattak "/>
        <s v="Simon Ikeda "/>
        <s v="Miles Wolfe "/>
        <s v="Pascal Constantine "/>
        <s v="M. Othon "/>
        <s v="Guy Gainey "/>
        <s v="Korne Flakes "/>
        <s v="Wysi Wyg "/>
        <s v="M. Carbo "/>
        <s v="Leo King "/>
        <s v="Régis Bergeron "/>
        <s v="Monsieur Carbo "/>
        <s v="Don Dorganne"/>
        <s v="Pierre Lambert "/>
        <s v="Mick Heymaus "/>
        <s v="Scott Calvin "/>
        <s v="Dick Newberry"/>
        <s v="Roger Vaillant "/>
        <s v="Bill Pulford"/>
        <s v="Général JF"/>
        <s v="Hyssert Laviss"/>
        <s v="Dick Newberry " u="1"/>
        <s v="Don Dorganne " u="1"/>
      </sharedItems>
    </cacheField>
    <cacheField name="Équipe" numFmtId="0">
      <sharedItems containsBlank="1"/>
    </cacheField>
    <cacheField name="Concession" numFmtId="0">
      <sharedItems containsBlank="1" count="27">
        <s v="Calembour"/>
        <e v="#N/A"/>
        <s v="Remparts"/>
        <s v="Boys"/>
        <s v="Chiefs"/>
        <s v="Drakkar"/>
        <s v="Moines"/>
        <s v="Légendes"/>
        <s v="Hitmen*"/>
        <s v="Moufettes*"/>
        <s v="Chav's"/>
        <s v="Braves"/>
        <s v="Strikers"/>
        <s v="Frontenac"/>
        <s v="Mystère"/>
        <s v="Mulots"/>
        <s v="As"/>
        <s v="Kraken"/>
        <s v="Aigles"/>
        <s v="Red Devils*"/>
        <s v="Corsaires"/>
        <s v="Seigneurs"/>
        <s v="Rock'n Roll"/>
        <m u="1"/>
        <s v="Gnomes" u="1"/>
        <s v="Grippli's" u="1"/>
        <s v="Blackbirds" u="1"/>
      </sharedItems>
    </cacheField>
    <cacheField name="Finalistes" numFmtId="0">
      <sharedItems containsBlank="1" count="52">
        <s v="Rémi Girard "/>
        <s v="Turner Stevenson "/>
        <s v="Francis Breault "/>
        <s v="Marty Shake "/>
        <s v="Père Sécuteur "/>
        <s v="Réal Boily "/>
        <s v="Michel Ouellet "/>
        <s v="Clément Bojoin "/>
        <s v="Joe McGraph "/>
        <s v="Glen Sado "/>
        <s v="Duke Etchup "/>
        <s v="Dave Queen "/>
        <s v="Pascal Constantine "/>
        <s v="Jack Sparrow "/>
        <s v="M. Périclès "/>
        <s v="Yves Boily "/>
        <s v="Alexandre Tremblay "/>
        <s v="Ben D'Lattack "/>
        <s v="Yoda "/>
        <s v="Danielle Sovajo "/>
        <s v="Simon Ikeda "/>
        <s v="Toe Blake Jr "/>
        <s v="Pierre-Olivier Trudel "/>
        <s v="Brad Bellick "/>
        <s v="Joël Lavoie "/>
        <s v="M. Othon "/>
        <s v="Lomme Encharge "/>
        <s v="Leo King "/>
        <s v="Korne Flake "/>
        <s v="Pete Erpann "/>
        <s v="Capitaine Québec "/>
        <s v="Michel Thérien "/>
        <s v="Régis Bergeron "/>
        <s v="Baraque Obamo"/>
        <s v="M. Carbo "/>
        <s v="Scott Calvin "/>
        <s v="Olivier Briand "/>
        <s v="Lou Ferrigno "/>
        <s v="Pierre Lambert "/>
        <s v="Père Elfiselesintespri"/>
        <s v="Olivier Briand"/>
        <s v="Scotty Quenneville"/>
        <s v="Roger Vaillant"/>
        <s v="Don Dorganne"/>
        <s v="Bill Pulford"/>
        <s v="Mick Heymaus"/>
        <s v="Dou Pound"/>
        <s v="Glen Fiddich"/>
        <s v="Caroline Sauvageau"/>
        <s v="Général JF"/>
        <m/>
        <s v="Père Elfiselesintespri " u="1"/>
      </sharedItems>
    </cacheField>
    <cacheField name="Équipe2" numFmtId="0">
      <sharedItems containsBlank="1"/>
    </cacheField>
    <cacheField name="Concession2" numFmtId="0">
      <sharedItems containsBlank="1" count="30">
        <s v="Boys"/>
        <s v="Mystère"/>
        <s v="Drakkar"/>
        <s v="Calembour"/>
        <s v="Moines"/>
        <s v="Corsaires"/>
        <s v="Aigles"/>
        <s v="As"/>
        <s v="Chiefs"/>
        <s v="Sol-Air"/>
        <s v="Régiment"/>
        <s v="Red Devils*"/>
        <s v="Légendes"/>
        <s v="Braves"/>
        <s v="Strikers"/>
        <s v="Rock'n Roll"/>
        <s v="Frontenac"/>
        <s v="Seigneurs"/>
        <s v="Chav's"/>
        <s v="Mulots"/>
        <s v="Kraken"/>
        <s v="Hitmen*"/>
        <s v="Spearows"/>
        <s v="Porc-Épics"/>
        <e v="#N/A"/>
        <m u="1"/>
        <s v="Gnomes" u="1"/>
        <s v="Remparts" u="1"/>
        <s v="Grippli's" u="1"/>
        <s v="Blackbird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4">
  <r>
    <n v="1"/>
    <s v="Johnny Canuck"/>
    <s v="Calembour"/>
    <s v="Calembour"/>
    <s v="Paul Houde"/>
    <s v="Boys"/>
    <x v="0"/>
  </r>
  <r>
    <m/>
    <s v="Sol Lasido "/>
    <m/>
    <e v="#N/A"/>
    <s v="Père Mannant "/>
    <s v="Moines"/>
    <x v="1"/>
  </r>
  <r>
    <m/>
    <m/>
    <m/>
    <m/>
    <s v="Père Mettez "/>
    <m/>
    <x v="2"/>
  </r>
  <r>
    <n v="2"/>
    <s v="François Briand"/>
    <s v="Boys"/>
    <s v="Boys"/>
    <s v="Murail DeChin "/>
    <s v="Cosmopolite"/>
    <x v="3"/>
  </r>
  <r>
    <m/>
    <m/>
    <m/>
    <m/>
    <s v="Yaret Toutte "/>
    <m/>
    <x v="2"/>
  </r>
  <r>
    <m/>
    <m/>
    <m/>
    <e v="#N/A"/>
    <s v="Dom Hinater "/>
    <s v="Earthquake"/>
    <x v="4"/>
  </r>
  <r>
    <m/>
    <m/>
    <m/>
    <m/>
    <s v="Alexandre Simpson "/>
    <m/>
    <x v="2"/>
  </r>
  <r>
    <n v="3"/>
    <s v="François Briand"/>
    <s v="Boys"/>
    <s v="Boys"/>
    <s v="Dom Hinater "/>
    <s v="Moines"/>
    <x v="1"/>
  </r>
  <r>
    <m/>
    <s v="Jim Barricade "/>
    <m/>
    <e v="#N/A"/>
    <s v="Père Mannant "/>
    <m/>
    <x v="2"/>
  </r>
  <r>
    <m/>
    <m/>
    <m/>
    <m/>
    <s v="Johnny Canuck "/>
    <s v="Calembour"/>
    <x v="5"/>
  </r>
  <r>
    <m/>
    <m/>
    <m/>
    <m/>
    <s v="Jean-François Nogue "/>
    <m/>
    <x v="2"/>
  </r>
  <r>
    <n v="4"/>
    <s v="Dom Hinater"/>
    <s v="Moines"/>
    <s v="Moines"/>
    <s v="Johnny Canuck "/>
    <s v="Calembour"/>
    <x v="5"/>
  </r>
  <r>
    <m/>
    <s v="Père Mutée "/>
    <m/>
    <e v="#N/A"/>
    <s v="François Briand "/>
    <s v="Boys"/>
    <x v="0"/>
  </r>
  <r>
    <n v="5"/>
    <s v="Chris McDonald"/>
    <s v="Chiefs"/>
    <s v="Chiefs"/>
    <s v="Daniel Munger"/>
    <s v="Grippli's"/>
    <x v="6"/>
  </r>
  <r>
    <m/>
    <s v="Robert Lavoie "/>
    <m/>
    <e v="#N/A"/>
    <s v="Wilhem Hasburg "/>
    <m/>
    <x v="2"/>
  </r>
  <r>
    <m/>
    <m/>
    <m/>
    <m/>
    <s v="Père Mannant "/>
    <s v="Spectres"/>
    <x v="7"/>
  </r>
  <r>
    <m/>
    <m/>
    <m/>
    <m/>
    <s v="Christian Lalancette "/>
    <m/>
    <x v="2"/>
  </r>
  <r>
    <n v="6"/>
    <s v="Chris McDonald"/>
    <s v="Chiefs"/>
    <s v="Chiefs"/>
    <s v="François Briand "/>
    <s v="Boys"/>
    <x v="0"/>
  </r>
  <r>
    <m/>
    <s v="Robert Lavoie "/>
    <m/>
    <e v="#N/A"/>
    <s v="Martin Lavoie "/>
    <m/>
    <x v="2"/>
  </r>
  <r>
    <m/>
    <m/>
    <m/>
    <m/>
    <s v="Manon Mercy "/>
    <s v="Calembour"/>
    <x v="5"/>
  </r>
  <r>
    <n v="7"/>
    <s v="François Briand"/>
    <s v="Boys"/>
    <s v="Boys"/>
    <s v="Chris McDonald "/>
    <s v="Chiefs"/>
    <x v="8"/>
  </r>
  <r>
    <m/>
    <s v="Martin Lavoie "/>
    <m/>
    <e v="#N/A"/>
    <s v="Stan Dupp "/>
    <s v="Gitans"/>
    <x v="9"/>
  </r>
  <r>
    <m/>
    <m/>
    <m/>
    <m/>
    <s v="Claude Lavoie "/>
    <m/>
    <x v="2"/>
  </r>
  <r>
    <n v="8"/>
    <s v="Lom Maské"/>
    <s v="Remparts"/>
    <s v="Régiment"/>
    <s v="Paul Boucher "/>
    <s v="Grippli's"/>
    <x v="6"/>
  </r>
  <r>
    <m/>
    <s v="Yaret Toutte "/>
    <m/>
    <e v="#N/A"/>
    <s v="Chris McDonald "/>
    <s v="Chiefs"/>
    <x v="8"/>
  </r>
  <r>
    <m/>
    <m/>
    <m/>
    <m/>
    <s v="Gerry Shaver "/>
    <m/>
    <x v="2"/>
  </r>
  <r>
    <n v="9"/>
    <s v="Martin Odeur"/>
    <s v="Doom Pirates"/>
    <s v="Légendes"/>
    <s v="Wilhem Hasburg "/>
    <s v="Grippli's"/>
    <x v="6"/>
  </r>
  <r>
    <m/>
    <s v="Frederick Nordstrom "/>
    <m/>
    <e v="#N/A"/>
    <s v="Paul Boucher "/>
    <m/>
    <x v="2"/>
  </r>
  <r>
    <m/>
    <m/>
    <m/>
    <m/>
    <s v="Chris McDonald "/>
    <s v="Chiefs"/>
    <x v="8"/>
  </r>
  <r>
    <m/>
    <m/>
    <m/>
    <m/>
    <s v="Gerry Shaver "/>
    <m/>
    <x v="2"/>
  </r>
  <r>
    <n v="10"/>
    <s v="François Briand"/>
    <s v="Boys"/>
    <s v="Boys"/>
    <s v="Hugh TheHand "/>
    <s v="Hitmen"/>
    <x v="10"/>
  </r>
  <r>
    <m/>
    <s v="Martin Lavoie "/>
    <m/>
    <e v="#N/A"/>
    <s v="Patrick Barrière "/>
    <m/>
    <x v="2"/>
  </r>
  <r>
    <m/>
    <m/>
    <m/>
    <m/>
    <s v="Lom Maské "/>
    <s v="Remparts"/>
    <x v="11"/>
  </r>
  <r>
    <m/>
    <m/>
    <m/>
    <m/>
    <s v="Louis Nerre "/>
    <m/>
    <x v="2"/>
  </r>
  <r>
    <n v="11"/>
    <s v="Barry Gator"/>
    <s v="Ours Polaires"/>
    <s v="As"/>
    <s v="Turner Théroux "/>
    <s v="Mystère"/>
    <x v="4"/>
  </r>
  <r>
    <m/>
    <s v="Van Richten "/>
    <m/>
    <e v="#N/A"/>
    <s v="Buck Singh-Day "/>
    <m/>
    <x v="2"/>
  </r>
  <r>
    <m/>
    <m/>
    <m/>
    <m/>
    <s v="Ron Hextaldinair "/>
    <s v="Moines"/>
    <x v="1"/>
  </r>
  <r>
    <m/>
    <m/>
    <m/>
    <m/>
    <s v="Volte Mort "/>
    <m/>
    <x v="2"/>
  </r>
  <r>
    <n v="12"/>
    <s v="Patrick Bernier"/>
    <s v="Bandits"/>
    <s v="Chav's"/>
    <s v="Louis Nerre "/>
    <s v="Remparts"/>
    <x v="11"/>
  </r>
  <r>
    <m/>
    <s v="BerPa Gr'Tro "/>
    <m/>
    <e v="#N/A"/>
    <s v="Lom Maské "/>
    <m/>
    <x v="2"/>
  </r>
  <r>
    <m/>
    <s v="Père Quiziteur"/>
    <s v="Red Devils"/>
    <s v="Red Devils*"/>
    <s v="Martin Odeur"/>
    <s v="Doom Pirates"/>
    <x v="12"/>
  </r>
  <r>
    <m/>
    <s v="Jose Hackett "/>
    <m/>
    <e v="#N/A"/>
    <s v="Frederick Nordstrom "/>
    <m/>
    <x v="2"/>
  </r>
  <r>
    <n v="13"/>
    <s v="Gump Forresly"/>
    <s v="Sol-Air"/>
    <s v="Sol-Air"/>
    <s v="T. Tartare"/>
    <s v="IceCats"/>
    <x v="13"/>
  </r>
  <r>
    <m/>
    <s v="Wilhem Hasburg "/>
    <m/>
    <e v="#N/A"/>
    <s v="O. Ouranos "/>
    <m/>
    <x v="2"/>
  </r>
  <r>
    <m/>
    <m/>
    <m/>
    <m/>
    <s v="Hugh TheHand "/>
    <s v="Hitmen"/>
    <x v="10"/>
  </r>
  <r>
    <m/>
    <m/>
    <m/>
    <m/>
    <s v="Louis Ikeda "/>
    <m/>
    <x v="2"/>
  </r>
  <r>
    <n v="14"/>
    <s v="Tony Supposito"/>
    <s v="Boys"/>
    <s v="Boys"/>
    <s v="Gump Forresly "/>
    <s v="Sol-Air"/>
    <x v="14"/>
  </r>
  <r>
    <m/>
    <s v="Père Goala "/>
    <m/>
    <e v="#N/A"/>
    <s v="Wilhem Hasburg "/>
    <m/>
    <x v="2"/>
  </r>
  <r>
    <m/>
    <m/>
    <m/>
    <m/>
    <s v="Anthony Pronovost "/>
    <s v="Virus"/>
    <x v="15"/>
  </r>
  <r>
    <m/>
    <m/>
    <m/>
    <m/>
    <s v="Wolfgang Goethe "/>
    <m/>
    <x v="2"/>
  </r>
  <r>
    <n v="15"/>
    <s v="Olivier Briand "/>
    <s v="Bulldogs"/>
    <s v="Frontenac"/>
    <s v="Ti-Louis Séguin"/>
    <s v="Amazones"/>
    <x v="16"/>
  </r>
  <r>
    <m/>
    <m/>
    <m/>
    <e v="#N/A"/>
    <s v="Christian Lalancette "/>
    <m/>
    <x v="2"/>
  </r>
  <r>
    <m/>
    <m/>
    <m/>
    <m/>
    <s v="Charles Manson "/>
    <s v="Red Devils"/>
    <x v="17"/>
  </r>
  <r>
    <m/>
    <m/>
    <m/>
    <m/>
    <s v="Frederick Nordstrom "/>
    <m/>
    <x v="2"/>
  </r>
  <r>
    <n v="16"/>
    <s v="Charles Manson "/>
    <s v="Red Devils"/>
    <s v="Red Devils*"/>
    <s v="Claude Lavoie "/>
    <s v="Gitans"/>
    <x v="9"/>
  </r>
  <r>
    <m/>
    <m/>
    <m/>
    <e v="#N/A"/>
    <s v="Rob Luongoo "/>
    <m/>
    <x v="2"/>
  </r>
  <r>
    <m/>
    <m/>
    <m/>
    <m/>
    <s v="Ti-Louis Séguin"/>
    <s v="Amazones"/>
    <x v="16"/>
  </r>
  <r>
    <m/>
    <m/>
    <m/>
    <m/>
    <s v="Christian Lalancette "/>
    <m/>
    <x v="2"/>
  </r>
  <r>
    <n v="17"/>
    <s v="Ti-Louis Séguin"/>
    <s v="Amazones"/>
    <s v="Strikers"/>
    <s v="Ron Hextaldinair "/>
    <s v="Boys"/>
    <x v="0"/>
  </r>
  <r>
    <m/>
    <s v="Christian Lalancette "/>
    <m/>
    <e v="#N/A"/>
    <s v="Martin Lavoie "/>
    <s v="Lumberjacks"/>
    <x v="18"/>
  </r>
  <r>
    <n v="18"/>
    <s v="Pat Hatfrit "/>
    <s v="Calembour"/>
    <s v="Calembour"/>
    <s v="Dennis Lehane "/>
    <s v="Mystère"/>
    <x v="4"/>
  </r>
  <r>
    <m/>
    <m/>
    <m/>
    <e v="#N/A"/>
    <s v="Buck Singh-Day "/>
    <m/>
    <x v="2"/>
  </r>
  <r>
    <m/>
    <m/>
    <m/>
    <m/>
    <s v="Ron Hextaldinair "/>
    <s v="Boys"/>
    <x v="0"/>
  </r>
  <r>
    <m/>
    <m/>
    <m/>
    <m/>
    <s v="Kevin Faubert "/>
    <m/>
    <x v="2"/>
  </r>
  <r>
    <n v="19"/>
    <s v="Goldie Channel"/>
    <s v="Ours Polaires"/>
    <s v="As"/>
    <s v="Olivier Briand "/>
    <s v="Frontenac"/>
    <x v="19"/>
  </r>
  <r>
    <m/>
    <s v="Noël Gauthier"/>
    <m/>
    <e v="#N/A"/>
    <s v="Marc Lavoie "/>
    <m/>
    <x v="2"/>
  </r>
  <r>
    <m/>
    <m/>
    <m/>
    <m/>
    <s v="Dennis Lehane "/>
    <s v="Mystère"/>
    <x v="4"/>
  </r>
  <r>
    <m/>
    <m/>
    <m/>
    <m/>
    <s v="Mika Waltari "/>
    <m/>
    <x v="2"/>
  </r>
  <r>
    <n v="20"/>
    <s v="Mala Wi "/>
    <s v="Spectres"/>
    <s v="Corsaires"/>
    <s v="Ti-Louis Séguin"/>
    <s v="Calembour"/>
    <x v="5"/>
  </r>
  <r>
    <m/>
    <s v="Paule Hymair"/>
    <s v="Strikers"/>
    <s v="Strikers"/>
    <s v="Harry Zona "/>
    <m/>
    <x v="2"/>
  </r>
  <r>
    <m/>
    <s v="Merlin Perron "/>
    <m/>
    <e v="#N/A"/>
    <s v="Mo Bolduc "/>
    <s v="National"/>
    <x v="12"/>
  </r>
  <r>
    <m/>
    <m/>
    <m/>
    <e v="#N/A"/>
    <s v="Charles d'Orléans"/>
    <s v="Peregrinos"/>
    <x v="13"/>
  </r>
  <r>
    <m/>
    <m/>
    <m/>
    <m/>
    <s v="Gerry Shaver "/>
    <m/>
    <x v="2"/>
  </r>
  <r>
    <m/>
    <m/>
    <m/>
    <m/>
    <s v="T. Tartare"/>
    <m/>
    <x v="2"/>
  </r>
  <r>
    <n v="21"/>
    <s v="Dennis Lehane "/>
    <s v="Mystère"/>
    <s v="Mystère"/>
    <s v="Gus Hansen "/>
    <s v="Chiefs"/>
    <x v="8"/>
  </r>
  <r>
    <m/>
    <s v="Mika Waltari"/>
    <m/>
    <e v="#N/A"/>
    <s v="Yarrettes Touttes "/>
    <m/>
    <x v="2"/>
  </r>
  <r>
    <m/>
    <m/>
    <m/>
    <m/>
    <s v="Paule Hymair "/>
    <s v="Strikers"/>
    <x v="16"/>
  </r>
  <r>
    <m/>
    <m/>
    <m/>
    <m/>
    <s v="Merlin Perron "/>
    <m/>
    <x v="2"/>
  </r>
  <r>
    <n v="22"/>
    <s v="Charles d'Orléans"/>
    <s v="Peregrinos"/>
    <s v="Moufettes*"/>
    <s v="Austin Powers"/>
    <s v="Scorpions"/>
    <x v="20"/>
  </r>
  <r>
    <m/>
    <s v="Freddy Deeb "/>
    <m/>
    <e v="#N/A"/>
    <s v="Patrick Bernier "/>
    <m/>
    <x v="2"/>
  </r>
  <r>
    <m/>
    <m/>
    <m/>
    <m/>
    <s v="Al Aska "/>
    <s v="Calembour"/>
    <x v="5"/>
  </r>
  <r>
    <m/>
    <m/>
    <m/>
    <m/>
    <s v="Harry Zona "/>
    <m/>
    <x v="2"/>
  </r>
  <r>
    <n v="23"/>
    <s v="Paule Hymair"/>
    <s v="Strikers"/>
    <s v="Strikers"/>
    <s v="Mika Waltari "/>
    <s v="Mystère"/>
    <x v="4"/>
  </r>
  <r>
    <m/>
    <s v="Merlin Perron "/>
    <m/>
    <e v="#N/A"/>
    <s v="Dennis Lehane "/>
    <m/>
    <x v="2"/>
  </r>
  <r>
    <m/>
    <s v="Noël Gauthier"/>
    <s v="Ours Polaires"/>
    <s v="As"/>
    <m/>
    <m/>
    <x v="2"/>
  </r>
  <r>
    <m/>
    <s v="Goldie Channel"/>
    <m/>
    <e v="#N/A"/>
    <m/>
    <m/>
    <x v="2"/>
  </r>
  <r>
    <n v="24"/>
    <s v="Mika Waltari"/>
    <s v="Mystère"/>
    <s v="Mystère"/>
    <s v="Gus Hansen "/>
    <s v="Chiefs"/>
    <x v="8"/>
  </r>
  <r>
    <m/>
    <s v="Dennis Lehane "/>
    <m/>
    <e v="#N/A"/>
    <s v="Mala Wi "/>
    <s v="Boys"/>
    <x v="0"/>
  </r>
  <r>
    <m/>
    <m/>
    <m/>
    <m/>
    <s v="Line Lafrenière "/>
    <m/>
    <x v="2"/>
  </r>
  <r>
    <n v="25"/>
    <s v="Jen Riz"/>
    <s v="Grippli's"/>
    <s v="Kraken"/>
    <s v="Gary Bennett "/>
    <s v="Lions"/>
    <x v="12"/>
  </r>
  <r>
    <m/>
    <s v="Bombus Monticola "/>
    <m/>
    <e v="#N/A"/>
    <s v="Harry Zona "/>
    <m/>
    <x v="2"/>
  </r>
  <r>
    <m/>
    <m/>
    <m/>
    <m/>
    <s v="Mo Bolduc "/>
    <s v="Calembour"/>
    <x v="5"/>
  </r>
  <r>
    <m/>
    <m/>
    <m/>
    <m/>
    <s v="Al Aska "/>
    <m/>
    <x v="2"/>
  </r>
  <r>
    <n v="26"/>
    <s v="Jen Riz"/>
    <s v="Grippli's"/>
    <s v="Kraken"/>
    <s v="Tribeca Desport "/>
    <s v="Aigles"/>
    <x v="15"/>
  </r>
  <r>
    <m/>
    <s v="Bombus Monticola "/>
    <m/>
    <e v="#N/A"/>
    <s v="Pledge Surbois "/>
    <m/>
    <x v="2"/>
  </r>
  <r>
    <m/>
    <m/>
    <m/>
    <m/>
    <s v="Kevin Faubert "/>
    <s v="Jazz    "/>
    <x v="7"/>
  </r>
  <r>
    <m/>
    <m/>
    <m/>
    <m/>
    <s v="Ray Starfish "/>
    <m/>
    <x v="2"/>
  </r>
  <r>
    <n v="27"/>
    <s v="Leo Ikeda"/>
    <s v="Hitmen"/>
    <s v="Hitmen*"/>
    <s v="Croque Mitaine "/>
    <s v="Remparts"/>
    <x v="11"/>
  </r>
  <r>
    <m/>
    <s v="Fire Wall "/>
    <m/>
    <e v="#N/A"/>
    <s v="Mitten DeDieu"/>
    <m/>
    <x v="2"/>
  </r>
  <r>
    <m/>
    <m/>
    <m/>
    <m/>
    <s v="Jen Riz "/>
    <s v="Grippli's    "/>
    <x v="6"/>
  </r>
  <r>
    <m/>
    <m/>
    <m/>
    <m/>
    <s v="Bombus Monticola "/>
    <m/>
    <x v="2"/>
  </r>
  <r>
    <n v="28"/>
    <s v="Thepuck Stopshere"/>
    <s v="Lions"/>
    <s v="Légendes"/>
    <s v="Al Star"/>
    <s v="Mulots"/>
    <x v="21"/>
  </r>
  <r>
    <m/>
    <s v="Serj Tankian "/>
    <m/>
    <e v="#N/A"/>
    <s v="Jean Lavoie "/>
    <m/>
    <x v="2"/>
  </r>
  <r>
    <m/>
    <m/>
    <m/>
    <e v="#N/A"/>
    <s v="Tuc Marlin "/>
    <s v="Gnomes"/>
    <x v="20"/>
  </r>
  <r>
    <m/>
    <m/>
    <m/>
    <e v="#N/A"/>
    <s v="Gilles Guilbault "/>
    <m/>
    <x v="2"/>
  </r>
  <r>
    <m/>
    <m/>
    <m/>
    <m/>
    <s v="Jen Riz "/>
    <s v="Grippli's"/>
    <x v="6"/>
  </r>
  <r>
    <m/>
    <m/>
    <m/>
    <m/>
    <s v="Bombus Monticola "/>
    <m/>
    <x v="2"/>
  </r>
  <r>
    <m/>
    <m/>
    <m/>
    <m/>
    <s v="Leo Ikeda "/>
    <s v="Hitmen  "/>
    <x v="10"/>
  </r>
  <r>
    <m/>
    <m/>
    <m/>
    <m/>
    <s v="Fire Wall"/>
    <m/>
    <x v="2"/>
  </r>
  <r>
    <n v="29"/>
    <s v="Leo Ikeda"/>
    <s v="Hitmen"/>
    <s v="Hitmen*"/>
    <s v="Martin Brother "/>
    <s v="Boys"/>
    <x v="0"/>
  </r>
  <r>
    <m/>
    <s v="Fire Wall "/>
    <m/>
    <e v="#N/A"/>
    <s v="Mitten DeDieu"/>
    <s v="Remparts  "/>
    <x v="11"/>
  </r>
  <r>
    <m/>
    <m/>
    <m/>
    <m/>
    <s v="Croque Mitaine "/>
    <m/>
    <x v="2"/>
  </r>
  <r>
    <n v="30"/>
    <s v="Martin Brother"/>
    <s v="Boys"/>
    <s v="Boys"/>
    <s v="M. DeLaRochefoucauld "/>
    <s v="Braves "/>
    <x v="22"/>
  </r>
  <r>
    <m/>
    <s v="Paule Hymair"/>
    <m/>
    <e v="#N/A"/>
    <s v="Jack Plante "/>
    <m/>
    <x v="2"/>
  </r>
  <r>
    <m/>
    <m/>
    <m/>
    <m/>
    <s v="Greg Raymer"/>
    <s v="Rock'n Roll  "/>
    <x v="18"/>
  </r>
  <r>
    <m/>
    <m/>
    <m/>
    <m/>
    <s v="Gus Hansen "/>
    <m/>
    <x v="2"/>
  </r>
  <r>
    <n v="31"/>
    <s v="Plé-A Del Carmen"/>
    <s v="Red Devils"/>
    <s v="Red Devils*"/>
    <s v="Thepuck Stopshere "/>
    <s v="Légendes"/>
    <x v="12"/>
  </r>
  <r>
    <m/>
    <s v="Keith Petrovitchy "/>
    <m/>
    <e v="#N/A"/>
    <s v="Maggie Tortolla "/>
    <m/>
    <x v="2"/>
  </r>
  <r>
    <m/>
    <m/>
    <m/>
    <e v="#N/A"/>
    <s v="Sam Picotte"/>
    <s v="Calembour"/>
    <x v="5"/>
  </r>
  <r>
    <m/>
    <m/>
    <m/>
    <m/>
    <s v="Haley Bennett "/>
    <m/>
    <x v="2"/>
  </r>
  <r>
    <m/>
    <m/>
    <m/>
    <m/>
    <s v="Tuc Marlin "/>
    <s v="Gnomes"/>
    <x v="20"/>
  </r>
  <r>
    <n v="32"/>
    <s v="Carl Thornthon"/>
    <s v="Grippli's"/>
    <s v="Kraken"/>
    <s v="Plé-A Del Carmen"/>
    <s v="Red Devils"/>
    <x v="17"/>
  </r>
  <r>
    <m/>
    <s v="Greg Raymer "/>
    <m/>
    <e v="#N/A"/>
    <s v="Keith Petrovitchy "/>
    <m/>
    <x v="2"/>
  </r>
  <r>
    <m/>
    <m/>
    <m/>
    <m/>
    <s v="Mitten DeDieu"/>
    <s v="Remparts  "/>
    <x v="11"/>
  </r>
  <r>
    <m/>
    <m/>
    <m/>
    <m/>
    <s v="Croque Mitaine "/>
    <m/>
    <x v="2"/>
  </r>
  <r>
    <n v="33"/>
    <s v="Jack Plante"/>
    <s v="Braves"/>
    <s v="Braves"/>
    <s v="Carl Thornthon"/>
    <s v="Grippli's"/>
    <x v="6"/>
  </r>
  <r>
    <m/>
    <s v="M. DeLaRochefoucauld "/>
    <m/>
    <e v="#N/A"/>
    <s v="Greg Raymer "/>
    <m/>
    <x v="2"/>
  </r>
  <r>
    <m/>
    <m/>
    <m/>
    <m/>
    <s v="Fire Wall"/>
    <s v="Hitmen  "/>
    <x v="10"/>
  </r>
  <r>
    <m/>
    <m/>
    <m/>
    <m/>
    <s v="Jules Plante "/>
    <m/>
    <x v="2"/>
  </r>
  <r>
    <n v="34"/>
    <s v="Rock Hard"/>
    <s v="Mulots"/>
    <s v="Mulots"/>
    <s v="Carl Thornthon"/>
    <s v="Grippli's"/>
    <x v="6"/>
  </r>
  <r>
    <m/>
    <s v="Thepuck Stopshere"/>
    <m/>
    <e v="#N/A"/>
    <s v="Greg Raymer"/>
    <m/>
    <x v="2"/>
  </r>
  <r>
    <m/>
    <m/>
    <m/>
    <m/>
    <s v="Ann Hubisz"/>
    <s v="Racailles"/>
    <x v="7"/>
  </r>
  <r>
    <m/>
    <m/>
    <m/>
    <m/>
    <s v="Al Star"/>
    <m/>
    <x v="2"/>
  </r>
  <r>
    <n v="35"/>
    <s v="Ann Hubisz"/>
    <s v="Racailles"/>
    <s v="Corsaires"/>
    <s v="Prosper Mérimée"/>
    <s v="Seigneurs"/>
    <x v="23"/>
  </r>
  <r>
    <m/>
    <s v="Rajesh Koothrappali"/>
    <m/>
    <e v="#N/A"/>
    <s v="Chris Church"/>
    <m/>
    <x v="2"/>
  </r>
  <r>
    <m/>
    <m/>
    <m/>
    <e v="#N/A"/>
    <s v="Lennie Tristano"/>
    <s v="Calembour"/>
    <x v="2"/>
  </r>
  <r>
    <n v="36"/>
    <s v="Jack Plante"/>
    <s v="Braves"/>
    <s v="Braves"/>
    <s v="Père Sœur"/>
    <s v="Moines"/>
    <x v="1"/>
  </r>
  <r>
    <m/>
    <s v="Barry Price"/>
    <m/>
    <e v="#N/A"/>
    <s v="Père Duval"/>
    <m/>
    <x v="2"/>
  </r>
  <r>
    <m/>
    <m/>
    <m/>
    <m/>
    <s v="Jimmy Giuffre"/>
    <s v="Boys"/>
    <x v="0"/>
  </r>
  <r>
    <m/>
    <m/>
    <m/>
    <m/>
    <s v="Michel Bouvier"/>
    <m/>
    <x v="2"/>
  </r>
  <r>
    <n v="37"/>
    <s v="Maggie Tortolla"/>
    <s v="Chiefs"/>
    <s v="Chiefs"/>
    <s v="Rock Hard"/>
    <s v="Mulots"/>
    <x v="21"/>
  </r>
  <r>
    <m/>
    <s v="Jiles Michelet"/>
    <m/>
    <e v="#N/A"/>
    <s v="Thesperm Stopshere"/>
    <m/>
    <x v="24"/>
  </r>
  <r>
    <m/>
    <m/>
    <m/>
    <e v="#N/A"/>
    <s v="Steve Peiné"/>
    <s v="Remparts"/>
    <x v="11"/>
  </r>
  <r>
    <m/>
    <m/>
    <m/>
    <e v="#N/A"/>
    <s v="Lemasq DeFer"/>
    <m/>
    <x v="24"/>
  </r>
  <r>
    <n v="38"/>
    <s v="Jack Plante"/>
    <s v="Braves"/>
    <s v="Braves"/>
    <s v="Maggie Tortolla "/>
    <s v="Chiefs"/>
    <x v="8"/>
  </r>
  <r>
    <m/>
    <s v="Barry Price"/>
    <m/>
    <e v="#N/A"/>
    <s v="Jules Michelet"/>
    <m/>
    <x v="24"/>
  </r>
  <r>
    <m/>
    <m/>
    <m/>
    <e v="#N/A"/>
    <s v="Mark Etchemyn"/>
    <s v="Rock'n Roll  "/>
    <x v="18"/>
  </r>
  <r>
    <m/>
    <m/>
    <m/>
    <e v="#N/A"/>
    <s v="Lennie Tristano"/>
    <m/>
    <x v="24"/>
  </r>
  <r>
    <n v="39"/>
    <s v="Jack Plante"/>
    <s v="Braves"/>
    <s v="Braves"/>
    <s v="Jacques Laplante"/>
    <s v="Corsaires"/>
    <x v="7"/>
  </r>
  <r>
    <m/>
    <s v="Barry Price"/>
    <m/>
    <e v="#N/A"/>
    <s v="André Boily"/>
    <m/>
    <x v="24"/>
  </r>
  <r>
    <m/>
    <m/>
    <m/>
    <e v="#N/A"/>
    <s v="Phil Gendron"/>
    <s v="Aigles"/>
    <x v="15"/>
  </r>
  <r>
    <m/>
    <m/>
    <m/>
    <e v="#N/A"/>
    <s v="Patro Alumez"/>
    <m/>
    <x v="24"/>
  </r>
  <r>
    <n v="40"/>
    <s v="Fore Loderdale"/>
    <s v="Spearows"/>
    <s v="Spearows"/>
    <s v="Jack Plante "/>
    <s v="Braves "/>
    <x v="22"/>
  </r>
  <r>
    <m/>
    <s v="Den Kryden"/>
    <m/>
    <e v="#N/A"/>
    <s v="Barry Price"/>
    <m/>
    <x v="24"/>
  </r>
  <r>
    <m/>
    <m/>
    <m/>
    <e v="#N/A"/>
    <s v="Steve Peiné"/>
    <s v="Régiment"/>
    <x v="11"/>
  </r>
  <r>
    <m/>
    <m/>
    <m/>
    <e v="#N/A"/>
    <s v="Lemasq Defer"/>
    <m/>
    <x v="24"/>
  </r>
  <r>
    <n v="41"/>
    <s v="Jacques Laplante"/>
    <s v="Corsaires"/>
    <s v="Corsaires"/>
    <s v="Barry Price"/>
    <s v="Braves "/>
    <x v="22"/>
  </r>
  <r>
    <m/>
    <m/>
    <m/>
    <e v="#N/A"/>
    <s v="Jack Plante "/>
    <m/>
    <x v="24"/>
  </r>
  <r>
    <m/>
    <m/>
    <m/>
    <e v="#N/A"/>
    <s v="El Macho"/>
    <s v="Chav`s"/>
    <x v="5"/>
  </r>
  <r>
    <m/>
    <m/>
    <m/>
    <e v="#N/A"/>
    <s v="Lennie Tristano"/>
    <m/>
    <x v="24"/>
  </r>
  <r>
    <m/>
    <m/>
    <m/>
    <e v="#N/A"/>
    <m/>
    <m/>
    <x v="24"/>
  </r>
  <r>
    <m/>
    <m/>
    <m/>
    <e v="#N/A"/>
    <m/>
    <m/>
    <x v="24"/>
  </r>
  <r>
    <m/>
    <m/>
    <m/>
    <e v="#N/A"/>
    <m/>
    <m/>
    <x v="24"/>
  </r>
  <r>
    <m/>
    <m/>
    <m/>
    <e v="#N/A"/>
    <m/>
    <m/>
    <x v="24"/>
  </r>
  <r>
    <m/>
    <m/>
    <m/>
    <e v="#N/A"/>
    <m/>
    <m/>
    <x v="24"/>
  </r>
  <r>
    <m/>
    <m/>
    <m/>
    <e v="#N/A"/>
    <m/>
    <m/>
    <x v="24"/>
  </r>
  <r>
    <m/>
    <m/>
    <m/>
    <m/>
    <m/>
    <m/>
    <x v="2"/>
  </r>
  <r>
    <m/>
    <m/>
    <m/>
    <m/>
    <m/>
    <m/>
    <x v="2"/>
  </r>
  <r>
    <m/>
    <m/>
    <m/>
    <m/>
    <m/>
    <m/>
    <x v="2"/>
  </r>
  <r>
    <m/>
    <m/>
    <m/>
    <m/>
    <m/>
    <m/>
    <x v="2"/>
  </r>
  <r>
    <m/>
    <m/>
    <m/>
    <m/>
    <m/>
    <m/>
    <x v="2"/>
  </r>
  <r>
    <m/>
    <m/>
    <m/>
    <m/>
    <m/>
    <m/>
    <x v="2"/>
  </r>
  <r>
    <m/>
    <m/>
    <m/>
    <m/>
    <m/>
    <m/>
    <x v="2"/>
  </r>
  <r>
    <m/>
    <m/>
    <m/>
    <m/>
    <m/>
    <m/>
    <x v="2"/>
  </r>
  <r>
    <m/>
    <m/>
    <m/>
    <m/>
    <m/>
    <m/>
    <x v="2"/>
  </r>
  <r>
    <m/>
    <m/>
    <m/>
    <m/>
    <m/>
    <m/>
    <x v="2"/>
  </r>
  <r>
    <m/>
    <m/>
    <m/>
    <m/>
    <m/>
    <m/>
    <x v="2"/>
  </r>
  <r>
    <m/>
    <m/>
    <m/>
    <m/>
    <m/>
    <m/>
    <x v="2"/>
  </r>
  <r>
    <m/>
    <m/>
    <m/>
    <m/>
    <m/>
    <m/>
    <x v="2"/>
  </r>
  <r>
    <m/>
    <m/>
    <m/>
    <m/>
    <m/>
    <m/>
    <x v="2"/>
  </r>
  <r>
    <m/>
    <m/>
    <m/>
    <m/>
    <m/>
    <m/>
    <x v="2"/>
  </r>
  <r>
    <m/>
    <m/>
    <m/>
    <m/>
    <m/>
    <m/>
    <x v="2"/>
  </r>
  <r>
    <m/>
    <m/>
    <m/>
    <m/>
    <m/>
    <m/>
    <x v="2"/>
  </r>
  <r>
    <m/>
    <m/>
    <m/>
    <m/>
    <m/>
    <m/>
    <x v="2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100">
  <r>
    <x v="0"/>
    <s v="Chiefs"/>
    <x v="0"/>
    <x v="0"/>
    <s v="Moines"/>
    <x v="0"/>
  </r>
  <r>
    <x v="1"/>
    <m/>
    <x v="1"/>
    <x v="1"/>
    <s v="Calembour"/>
    <x v="1"/>
  </r>
  <r>
    <x v="2"/>
    <s v="Calembour"/>
    <x v="2"/>
    <x v="0"/>
    <s v="Moines"/>
    <x v="0"/>
  </r>
  <r>
    <x v="1"/>
    <m/>
    <x v="1"/>
    <x v="2"/>
    <s v="Earthquake  "/>
    <x v="2"/>
  </r>
  <r>
    <x v="3"/>
    <s v="Calembour"/>
    <x v="2"/>
    <x v="3"/>
    <s v="Boys"/>
    <x v="3"/>
  </r>
  <r>
    <x v="1"/>
    <m/>
    <x v="1"/>
    <x v="0"/>
    <s v="Moines"/>
    <x v="0"/>
  </r>
  <r>
    <x v="4"/>
    <s v="Chiefs"/>
    <x v="0"/>
    <x v="0"/>
    <s v="Moines"/>
    <x v="0"/>
  </r>
  <r>
    <x v="1"/>
    <m/>
    <x v="1"/>
    <x v="4"/>
    <s v="Doom Pirates"/>
    <x v="4"/>
  </r>
  <r>
    <x v="3"/>
    <s v="Calembour"/>
    <x v="2"/>
    <x v="5"/>
    <s v="Cosmopolite"/>
    <x v="5"/>
  </r>
  <r>
    <x v="1"/>
    <m/>
    <x v="1"/>
    <x v="6"/>
    <s v="Grippli's"/>
    <x v="6"/>
  </r>
  <r>
    <x v="5"/>
    <s v="Hitmen"/>
    <x v="3"/>
    <x v="0"/>
    <s v="Moines"/>
    <x v="0"/>
  </r>
  <r>
    <x v="1"/>
    <m/>
    <x v="1"/>
    <x v="7"/>
    <s v="Sol-Air"/>
    <x v="7"/>
  </r>
  <r>
    <x v="1"/>
    <m/>
    <x v="1"/>
    <x v="8"/>
    <s v="Chiefs"/>
    <x v="8"/>
  </r>
  <r>
    <x v="6"/>
    <s v="Anciens"/>
    <x v="4"/>
    <x v="9"/>
    <s v="Gitans"/>
    <x v="9"/>
  </r>
  <r>
    <x v="1"/>
    <m/>
    <x v="1"/>
    <x v="10"/>
    <s v="Sol-Air"/>
    <x v="7"/>
  </r>
  <r>
    <x v="7"/>
    <s v="Remparts"/>
    <x v="5"/>
    <x v="11"/>
    <s v="Moines"/>
    <x v="0"/>
  </r>
  <r>
    <x v="1"/>
    <m/>
    <x v="1"/>
    <x v="12"/>
    <s v="Jedi Knights"/>
    <x v="10"/>
  </r>
  <r>
    <x v="6"/>
    <s v="Calembour"/>
    <x v="2"/>
    <x v="13"/>
    <s v="Red Devils"/>
    <x v="11"/>
  </r>
  <r>
    <x v="1"/>
    <m/>
    <x v="1"/>
    <x v="14"/>
    <s v="Moines"/>
    <x v="0"/>
  </r>
  <r>
    <x v="8"/>
    <s v="Boys"/>
    <x v="6"/>
    <x v="15"/>
    <s v="Hitmen"/>
    <x v="12"/>
  </r>
  <r>
    <x v="1"/>
    <m/>
    <x v="1"/>
    <x v="16"/>
    <s v="Calembour"/>
    <x v="1"/>
  </r>
  <r>
    <x v="9"/>
    <s v="Olympiens"/>
    <x v="7"/>
    <x v="17"/>
    <s v="Mystère"/>
    <x v="2"/>
  </r>
  <r>
    <x v="1"/>
    <m/>
    <x v="1"/>
    <x v="18"/>
    <s v="Braves"/>
    <x v="13"/>
  </r>
  <r>
    <x v="10"/>
    <s v="Bandits"/>
    <x v="8"/>
    <x v="19"/>
    <s v="Moines"/>
    <x v="0"/>
  </r>
  <r>
    <x v="1"/>
    <m/>
    <x v="1"/>
    <x v="20"/>
    <s v="Spectres"/>
    <x v="14"/>
  </r>
  <r>
    <x v="11"/>
    <s v="IceCats"/>
    <x v="7"/>
    <x v="21"/>
    <s v="Hitmen"/>
    <x v="12"/>
  </r>
  <r>
    <x v="1"/>
    <m/>
    <x v="1"/>
    <x v="22"/>
    <s v="Braves"/>
    <x v="13"/>
  </r>
  <r>
    <x v="12"/>
    <s v="Amazones"/>
    <x v="9"/>
    <x v="23"/>
    <s v="Boys"/>
    <x v="3"/>
  </r>
  <r>
    <x v="1"/>
    <m/>
    <x v="1"/>
    <x v="24"/>
    <s v="Lumberjacks"/>
    <x v="15"/>
  </r>
  <r>
    <x v="7"/>
    <s v="Remparts"/>
    <x v="5"/>
    <x v="22"/>
    <s v="Braves"/>
    <x v="13"/>
  </r>
  <r>
    <x v="1"/>
    <m/>
    <x v="1"/>
    <x v="15"/>
    <s v="Warriors"/>
    <x v="16"/>
  </r>
  <r>
    <x v="12"/>
    <s v="Amazones"/>
    <x v="9"/>
    <x v="25"/>
    <s v="Calembour"/>
    <x v="1"/>
  </r>
  <r>
    <x v="1"/>
    <m/>
    <x v="1"/>
    <x v="26"/>
    <s v="Calembour"/>
    <x v="1"/>
  </r>
  <r>
    <x v="12"/>
    <s v="Amazones"/>
    <x v="9"/>
    <x v="27"/>
    <s v="Amazones"/>
    <x v="17"/>
  </r>
  <r>
    <x v="1"/>
    <m/>
    <x v="1"/>
    <x v="25"/>
    <s v="Calembour"/>
    <x v="1"/>
  </r>
  <r>
    <x v="13"/>
    <s v="Boys"/>
    <x v="6"/>
    <x v="28"/>
    <s v="Spectres"/>
    <x v="14"/>
  </r>
  <r>
    <x v="1"/>
    <m/>
    <x v="1"/>
    <x v="29"/>
    <s v="Amazones"/>
    <x v="17"/>
  </r>
  <r>
    <x v="14"/>
    <s v="Frontenac"/>
    <x v="10"/>
    <x v="30"/>
    <s v="Spectres"/>
    <x v="14"/>
  </r>
  <r>
    <x v="1"/>
    <m/>
    <x v="1"/>
    <x v="31"/>
    <s v="Mystère"/>
    <x v="2"/>
  </r>
  <r>
    <x v="12"/>
    <s v="Strikers"/>
    <x v="9"/>
    <x v="32"/>
    <s v="National"/>
    <x v="4"/>
  </r>
  <r>
    <x v="1"/>
    <m/>
    <x v="1"/>
    <x v="33"/>
    <s v="Scorpions"/>
    <x v="10"/>
  </r>
  <r>
    <x v="15"/>
    <s v="Mystère"/>
    <x v="11"/>
    <x v="34"/>
    <s v="Mulots"/>
    <x v="16"/>
  </r>
  <r>
    <x v="1"/>
    <m/>
    <x v="1"/>
    <x v="29"/>
    <s v="Strikers"/>
    <x v="17"/>
  </r>
  <r>
    <x v="16"/>
    <s v="Mulots"/>
    <x v="12"/>
    <x v="35"/>
    <s v="Hitmen"/>
    <x v="12"/>
  </r>
  <r>
    <x v="1"/>
    <m/>
    <x v="1"/>
    <x v="36"/>
    <s v="Strikers"/>
    <x v="17"/>
  </r>
  <r>
    <x v="17"/>
    <s v="Frontenac"/>
    <x v="10"/>
    <x v="37"/>
    <s v="Ours Polaires"/>
    <x v="18"/>
  </r>
  <r>
    <x v="1"/>
    <m/>
    <x v="1"/>
    <x v="38"/>
    <s v="Braves"/>
    <x v="13"/>
  </r>
  <r>
    <x v="18"/>
    <s v="Mystère"/>
    <x v="11"/>
    <x v="29"/>
    <s v="Strikers"/>
    <x v="17"/>
  </r>
  <r>
    <x v="1"/>
    <m/>
    <x v="1"/>
    <x v="39"/>
    <s v="Strikers"/>
    <x v="17"/>
  </r>
  <r>
    <x v="19"/>
    <s v="Boys"/>
    <x v="6"/>
    <x v="40"/>
    <s v="Grippli's"/>
    <x v="6"/>
  </r>
  <r>
    <x v="1"/>
    <m/>
    <x v="1"/>
    <x v="36"/>
    <s v="Strikers"/>
    <x v="17"/>
  </r>
  <r>
    <x v="20"/>
    <s v="Strikers"/>
    <x v="9"/>
    <x v="41"/>
    <s v="Remparts"/>
    <x v="19"/>
  </r>
  <r>
    <x v="1"/>
    <m/>
    <x v="1"/>
    <x v="42"/>
    <s v="Strikers"/>
    <x v="17"/>
  </r>
  <r>
    <x v="21"/>
    <s v="Frontenac"/>
    <x v="10"/>
    <x v="43"/>
    <s v="Jazz"/>
    <x v="14"/>
  </r>
  <r>
    <x v="1"/>
    <m/>
    <x v="1"/>
    <x v="44"/>
    <s v="Calembour"/>
    <x v="1"/>
  </r>
  <r>
    <x v="22"/>
    <s v="Lions"/>
    <x v="13"/>
    <x v="45"/>
    <s v="Calembour"/>
    <x v="1"/>
  </r>
  <r>
    <x v="1"/>
    <m/>
    <x v="1"/>
    <x v="46"/>
    <s v="Strikers"/>
    <x v="17"/>
  </r>
  <r>
    <x v="23"/>
    <s v="Grippli's"/>
    <x v="14"/>
    <x v="47"/>
    <s v="Boys"/>
    <x v="3"/>
  </r>
  <r>
    <x v="1"/>
    <m/>
    <x v="1"/>
    <x v="48"/>
    <s v="Moines"/>
    <x v="0"/>
  </r>
  <r>
    <x v="24"/>
    <s v="Strikers"/>
    <x v="9"/>
    <x v="49"/>
    <s v="Braves"/>
    <x v="13"/>
  </r>
  <r>
    <x v="1"/>
    <m/>
    <x v="1"/>
    <x v="47"/>
    <s v="Boys"/>
    <x v="3"/>
  </r>
  <r>
    <x v="25"/>
    <s v="Gnomes"/>
    <x v="8"/>
    <x v="49"/>
    <s v="Braves"/>
    <x v="13"/>
  </r>
  <r>
    <x v="1"/>
    <m/>
    <x v="1"/>
    <x v="47"/>
    <s v="Boys"/>
    <x v="3"/>
  </r>
  <r>
    <x v="26"/>
    <s v="Seigneurs"/>
    <x v="15"/>
    <x v="50"/>
    <s v="Mystère"/>
    <x v="2"/>
  </r>
  <r>
    <x v="1"/>
    <m/>
    <x v="1"/>
    <x v="51"/>
    <s v="Red Devils"/>
    <x v="11"/>
  </r>
  <r>
    <x v="27"/>
    <s v="Calembour"/>
    <x v="2"/>
    <x v="52"/>
    <s v="Racailles"/>
    <x v="14"/>
  </r>
  <r>
    <x v="1"/>
    <m/>
    <x v="1"/>
    <x v="53"/>
    <s v="Grippli's"/>
    <x v="6"/>
  </r>
  <r>
    <x v="28"/>
    <s v="As"/>
    <x v="16"/>
    <x v="54"/>
    <s v="Légendes"/>
    <x v="4"/>
  </r>
  <r>
    <x v="1"/>
    <m/>
    <x v="1"/>
    <x v="55"/>
    <s v="Calembour"/>
    <x v="1"/>
  </r>
  <r>
    <x v="29"/>
    <s v="Légendes"/>
    <x v="13"/>
    <x v="56"/>
    <s v="Calembour"/>
    <x v="1"/>
  </r>
  <r>
    <x v="1"/>
    <m/>
    <x v="1"/>
    <x v="57"/>
    <s v="Moines"/>
    <x v="0"/>
  </r>
  <r>
    <x v="30"/>
    <s v="Spearows"/>
    <x v="17"/>
    <x v="58"/>
    <s v="Braves"/>
    <x v="13"/>
  </r>
  <r>
    <x v="1"/>
    <m/>
    <x v="1"/>
    <x v="59"/>
    <s v="Porc-Épics"/>
    <x v="20"/>
  </r>
  <r>
    <x v="31"/>
    <s v="Chiefs"/>
    <x v="0"/>
    <x v="60"/>
    <s v="Remparts"/>
    <x v="19"/>
  </r>
  <r>
    <x v="1"/>
    <m/>
    <x v="1"/>
    <x v="61"/>
    <s v="As"/>
    <x v="18"/>
  </r>
  <r>
    <x v="32"/>
    <s v="Mystère"/>
    <x v="11"/>
    <x v="62"/>
    <s v="Gnomes"/>
    <x v="10"/>
  </r>
  <r>
    <x v="1"/>
    <m/>
    <x v="1"/>
    <x v="63"/>
    <s v="Calembour"/>
    <x v="1"/>
  </r>
  <r>
    <x v="33"/>
    <s v="Mulots"/>
    <x v="12"/>
    <x v="59"/>
    <s v="Légendes"/>
    <x v="4"/>
  </r>
  <r>
    <x v="1"/>
    <m/>
    <x v="1"/>
    <x v="64"/>
    <s v="Rock'n Roll"/>
    <x v="15"/>
  </r>
  <r>
    <x v="34"/>
    <s v="Aigles"/>
    <x v="18"/>
    <x v="65"/>
    <s v="Boys"/>
    <x v="3"/>
  </r>
  <r>
    <x v="1"/>
    <m/>
    <x v="1"/>
    <x v="66"/>
    <s v="Calembour"/>
    <x v="1"/>
  </r>
  <r>
    <x v="35"/>
    <s v="Boys"/>
    <x v="6"/>
    <x v="63"/>
    <s v="Porc-Épics"/>
    <x v="20"/>
  </r>
  <r>
    <x v="1"/>
    <m/>
    <x v="1"/>
    <x v="67"/>
    <s v="Mystère"/>
    <x v="2"/>
  </r>
  <r>
    <x v="36"/>
    <s v="As"/>
    <x v="16"/>
    <x v="68"/>
    <s v="Mulots"/>
    <x v="16"/>
  </r>
  <r>
    <x v="1"/>
    <m/>
    <x v="1"/>
    <x v="69"/>
    <s v="Mystère"/>
    <x v="2"/>
  </r>
  <r>
    <x v="1"/>
    <m/>
    <x v="1"/>
    <x v="70"/>
    <m/>
    <x v="21"/>
  </r>
  <r>
    <x v="1"/>
    <m/>
    <x v="1"/>
    <x v="70"/>
    <m/>
    <x v="21"/>
  </r>
  <r>
    <x v="1"/>
    <m/>
    <x v="1"/>
    <x v="70"/>
    <m/>
    <x v="21"/>
  </r>
  <r>
    <x v="1"/>
    <m/>
    <x v="1"/>
    <x v="70"/>
    <m/>
    <x v="21"/>
  </r>
  <r>
    <x v="1"/>
    <m/>
    <x v="1"/>
    <x v="70"/>
    <m/>
    <x v="21"/>
  </r>
  <r>
    <x v="1"/>
    <m/>
    <x v="1"/>
    <x v="70"/>
    <m/>
    <x v="21"/>
  </r>
  <r>
    <x v="1"/>
    <m/>
    <x v="1"/>
    <x v="70"/>
    <m/>
    <x v="21"/>
  </r>
  <r>
    <x v="1"/>
    <m/>
    <x v="1"/>
    <x v="70"/>
    <m/>
    <x v="21"/>
  </r>
  <r>
    <x v="1"/>
    <m/>
    <x v="1"/>
    <x v="70"/>
    <m/>
    <x v="21"/>
  </r>
  <r>
    <x v="1"/>
    <m/>
    <x v="1"/>
    <x v="70"/>
    <m/>
    <x v="21"/>
  </r>
  <r>
    <x v="1"/>
    <m/>
    <x v="1"/>
    <x v="70"/>
    <m/>
    <x v="21"/>
  </r>
  <r>
    <x v="1"/>
    <m/>
    <x v="1"/>
    <x v="70"/>
    <m/>
    <x v="21"/>
  </r>
  <r>
    <x v="1"/>
    <m/>
    <x v="1"/>
    <x v="70"/>
    <m/>
    <x v="21"/>
  </r>
  <r>
    <x v="1"/>
    <m/>
    <x v="1"/>
    <x v="70"/>
    <m/>
    <x v="21"/>
  </r>
  <r>
    <x v="1"/>
    <m/>
    <x v="19"/>
    <x v="70"/>
    <m/>
    <x v="22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97">
  <r>
    <x v="0"/>
    <s v="Chiefs"/>
    <x v="0"/>
    <x v="0"/>
    <s v="Earthquake"/>
    <x v="0"/>
  </r>
  <r>
    <x v="1"/>
    <m/>
    <x v="1"/>
    <x v="1"/>
    <s v="Calembour"/>
    <x v="1"/>
  </r>
  <r>
    <x v="2"/>
    <s v="Calembour"/>
    <x v="2"/>
    <x v="2"/>
    <s v="Earthquake"/>
    <x v="0"/>
  </r>
  <r>
    <x v="1"/>
    <m/>
    <x v="1"/>
    <x v="3"/>
    <s v="Earthquake"/>
    <x v="0"/>
  </r>
  <r>
    <x v="3"/>
    <s v="Calembour"/>
    <x v="2"/>
    <x v="4"/>
    <s v="Moines"/>
    <x v="2"/>
  </r>
  <r>
    <x v="1"/>
    <m/>
    <x v="1"/>
    <x v="5"/>
    <s v="Calembour"/>
    <x v="1"/>
  </r>
  <r>
    <x v="4"/>
    <s v="Chiefs"/>
    <x v="0"/>
    <x v="4"/>
    <s v="Moines"/>
    <x v="2"/>
  </r>
  <r>
    <x v="1"/>
    <m/>
    <x v="1"/>
    <x v="1"/>
    <s v="Calembour"/>
    <x v="1"/>
  </r>
  <r>
    <x v="3"/>
    <s v="Calembour"/>
    <x v="2"/>
    <x v="6"/>
    <s v="Anciens"/>
    <x v="3"/>
  </r>
  <r>
    <x v="1"/>
    <m/>
    <x v="1"/>
    <x v="7"/>
    <s v="Virus"/>
    <x v="4"/>
  </r>
  <r>
    <x v="5"/>
    <s v="Hitmen"/>
    <x v="3"/>
    <x v="4"/>
    <s v="Moines"/>
    <x v="2"/>
  </r>
  <r>
    <x v="1"/>
    <m/>
    <x v="1"/>
    <x v="8"/>
    <s v="Chiefs"/>
    <x v="5"/>
  </r>
  <r>
    <x v="6"/>
    <s v="Anciens"/>
    <x v="4"/>
    <x v="9"/>
    <s v="Anciens"/>
    <x v="3"/>
  </r>
  <r>
    <x v="1"/>
    <m/>
    <x v="1"/>
    <x v="10"/>
    <s v="Moines"/>
    <x v="2"/>
  </r>
  <r>
    <x v="7"/>
    <s v="Moines"/>
    <x v="5"/>
    <x v="11"/>
    <s v="Moines"/>
    <x v="2"/>
  </r>
  <r>
    <x v="1"/>
    <m/>
    <x v="1"/>
    <x v="12"/>
    <s v="Boys"/>
    <x v="6"/>
  </r>
  <r>
    <x v="6"/>
    <s v="Calembour"/>
    <x v="2"/>
    <x v="13"/>
    <s v="Anciens"/>
    <x v="3"/>
  </r>
  <r>
    <x v="1"/>
    <m/>
    <x v="1"/>
    <x v="14"/>
    <s v="Ours Polaires"/>
    <x v="7"/>
  </r>
  <r>
    <x v="8"/>
    <s v="Boys"/>
    <x v="6"/>
    <x v="15"/>
    <s v="Calembour"/>
    <x v="1"/>
  </r>
  <r>
    <x v="1"/>
    <m/>
    <x v="1"/>
    <x v="16"/>
    <s v="Gitans"/>
    <x v="8"/>
  </r>
  <r>
    <x v="9"/>
    <s v="Braves"/>
    <x v="4"/>
    <x v="17"/>
    <s v="Mystère"/>
    <x v="0"/>
  </r>
  <r>
    <x v="1"/>
    <m/>
    <x v="1"/>
    <x v="18"/>
    <s v="Remparts"/>
    <x v="9"/>
  </r>
  <r>
    <x v="10"/>
    <s v="Bandits"/>
    <x v="7"/>
    <x v="19"/>
    <s v="Bandits"/>
    <x v="10"/>
  </r>
  <r>
    <x v="1"/>
    <m/>
    <x v="1"/>
    <x v="15"/>
    <s v="Calembour"/>
    <x v="1"/>
  </r>
  <r>
    <x v="11"/>
    <s v="Remparts"/>
    <x v="8"/>
    <x v="20"/>
    <s v="Hitmen"/>
    <x v="11"/>
  </r>
  <r>
    <x v="1"/>
    <m/>
    <x v="1"/>
    <x v="8"/>
    <s v="CHI"/>
    <x v="10"/>
  </r>
  <r>
    <x v="12"/>
    <s v="Amazones"/>
    <x v="9"/>
    <x v="15"/>
    <s v="Calembour"/>
    <x v="1"/>
  </r>
  <r>
    <x v="1"/>
    <m/>
    <x v="1"/>
    <x v="21"/>
    <s v="Moines"/>
    <x v="2"/>
  </r>
  <r>
    <x v="13"/>
    <s v="Braves"/>
    <x v="4"/>
    <x v="13"/>
    <s v="Braves"/>
    <x v="3"/>
  </r>
  <r>
    <x v="1"/>
    <m/>
    <x v="1"/>
    <x v="18"/>
    <s v="Remparts"/>
    <x v="9"/>
  </r>
  <r>
    <x v="12"/>
    <s v="Amazones"/>
    <x v="9"/>
    <x v="22"/>
    <s v="Calembour"/>
    <x v="1"/>
  </r>
  <r>
    <x v="1"/>
    <m/>
    <x v="1"/>
    <x v="23"/>
    <s v="Calembour"/>
    <x v="1"/>
  </r>
  <r>
    <x v="12"/>
    <s v="Amazones"/>
    <x v="9"/>
    <x v="24"/>
    <s v="Amazones"/>
    <x v="12"/>
  </r>
  <r>
    <x v="1"/>
    <m/>
    <x v="1"/>
    <x v="25"/>
    <s v="Amazones"/>
    <x v="12"/>
  </r>
  <r>
    <x v="12"/>
    <s v="Amazones"/>
    <x v="9"/>
    <x v="26"/>
    <s v="Boys"/>
    <x v="6"/>
  </r>
  <r>
    <x v="1"/>
    <m/>
    <x v="1"/>
    <x v="27"/>
    <s v="Spectres"/>
    <x v="13"/>
  </r>
  <r>
    <x v="14"/>
    <s v="Spectres"/>
    <x v="10"/>
    <x v="28"/>
    <s v="Boys"/>
    <x v="6"/>
  </r>
  <r>
    <x v="1"/>
    <m/>
    <x v="1"/>
    <x v="29"/>
    <s v="Gitans"/>
    <x v="8"/>
  </r>
  <r>
    <x v="12"/>
    <s v="Strikers"/>
    <x v="9"/>
    <x v="25"/>
    <s v="Strikers"/>
    <x v="12"/>
  </r>
  <r>
    <x v="1"/>
    <m/>
    <x v="1"/>
    <x v="30"/>
    <s v="Scorpions"/>
    <x v="10"/>
  </r>
  <r>
    <x v="15"/>
    <s v="Mystère"/>
    <x v="11"/>
    <x v="31"/>
    <s v="Strikers"/>
    <x v="12"/>
  </r>
  <r>
    <x v="1"/>
    <m/>
    <x v="1"/>
    <x v="32"/>
    <s v="Strikers"/>
    <x v="12"/>
  </r>
  <r>
    <x v="16"/>
    <s v="Strikers"/>
    <x v="9"/>
    <x v="33"/>
    <s v="Hitmen"/>
    <x v="11"/>
  </r>
  <r>
    <x v="1"/>
    <m/>
    <x v="1"/>
    <x v="34"/>
    <s v="Mulots"/>
    <x v="14"/>
  </r>
  <r>
    <x v="17"/>
    <s v="Frontenac"/>
    <x v="12"/>
    <x v="35"/>
    <s v="Ours Polaires"/>
    <x v="7"/>
  </r>
  <r>
    <x v="1"/>
    <m/>
    <x v="1"/>
    <x v="36"/>
    <s v="Braves"/>
    <x v="3"/>
  </r>
  <r>
    <x v="18"/>
    <s v="Strikers"/>
    <x v="9"/>
    <x v="37"/>
    <s v="Strikers"/>
    <x v="12"/>
  </r>
  <r>
    <x v="1"/>
    <m/>
    <x v="1"/>
    <x v="27"/>
    <s v="Jazz"/>
    <x v="13"/>
  </r>
  <r>
    <x v="16"/>
    <s v="Strikers"/>
    <x v="9"/>
    <x v="38"/>
    <s v="Boys"/>
    <x v="6"/>
  </r>
  <r>
    <x v="1"/>
    <m/>
    <x v="1"/>
    <x v="39"/>
    <s v="Jazz  "/>
    <x v="13"/>
  </r>
  <r>
    <x v="19"/>
    <s v="Strikers"/>
    <x v="9"/>
    <x v="32"/>
    <s v="Strikers"/>
    <x v="12"/>
  </r>
  <r>
    <x v="1"/>
    <m/>
    <x v="1"/>
    <x v="40"/>
    <s v="Remparts  "/>
    <x v="9"/>
  </r>
  <r>
    <x v="20"/>
    <s v="Jazz"/>
    <x v="10"/>
    <x v="41"/>
    <s v="Mystère"/>
    <x v="0"/>
  </r>
  <r>
    <x v="1"/>
    <m/>
    <x v="1"/>
    <x v="42"/>
    <s v="Lions  "/>
    <x v="15"/>
  </r>
  <r>
    <x v="21"/>
    <s v="Calembour"/>
    <x v="2"/>
    <x v="43"/>
    <s v="Strikers"/>
    <x v="12"/>
  </r>
  <r>
    <x v="1"/>
    <m/>
    <x v="1"/>
    <x v="44"/>
    <s v="Frontenac"/>
    <x v="16"/>
  </r>
  <r>
    <x v="22"/>
    <s v="Grippli's"/>
    <x v="13"/>
    <x v="45"/>
    <s v="Moines"/>
    <x v="2"/>
  </r>
  <r>
    <x v="1"/>
    <m/>
    <x v="1"/>
    <x v="46"/>
    <s v="Grippli's   "/>
    <x v="17"/>
  </r>
  <r>
    <x v="23"/>
    <s v="Strikers"/>
    <x v="9"/>
    <x v="47"/>
    <s v="Légendes"/>
    <x v="15"/>
  </r>
  <r>
    <x v="1"/>
    <m/>
    <x v="1"/>
    <x v="45"/>
    <s v="Moines  "/>
    <x v="2"/>
  </r>
  <r>
    <x v="24"/>
    <s v="Gnomes"/>
    <x v="7"/>
    <x v="43"/>
    <s v="Strikers"/>
    <x v="12"/>
  </r>
  <r>
    <x v="1"/>
    <m/>
    <x v="1"/>
    <x v="48"/>
    <s v="Rock'n Roll"/>
    <x v="18"/>
  </r>
  <r>
    <x v="24"/>
    <s v="Gnomes"/>
    <x v="7"/>
    <x v="49"/>
    <s v="Seigneurs"/>
    <x v="19"/>
  </r>
  <r>
    <x v="1"/>
    <m/>
    <x v="1"/>
    <x v="50"/>
    <s v="Chiefs   "/>
    <x v="5"/>
  </r>
  <r>
    <x v="25"/>
    <s v="Calembour"/>
    <x v="2"/>
    <x v="51"/>
    <s v="Calembour"/>
    <x v="1"/>
  </r>
  <r>
    <x v="1"/>
    <m/>
    <x v="1"/>
    <x v="52"/>
    <s v="Gitans   "/>
    <x v="8"/>
  </r>
  <r>
    <x v="26"/>
    <s v="Légendes"/>
    <x v="14"/>
    <x v="53"/>
    <s v="Calembour"/>
    <x v="1"/>
  </r>
  <r>
    <x v="1"/>
    <m/>
    <x v="1"/>
    <x v="54"/>
    <s v="Spearows"/>
    <x v="20"/>
  </r>
  <r>
    <x v="27"/>
    <s v="Légendes"/>
    <x v="14"/>
    <x v="55"/>
    <s v="Légendes"/>
    <x v="15"/>
  </r>
  <r>
    <x v="1"/>
    <m/>
    <x v="1"/>
    <x v="56"/>
    <s v="Calembour"/>
    <x v="1"/>
  </r>
  <r>
    <x v="28"/>
    <s v="Spearows"/>
    <x v="15"/>
    <x v="57"/>
    <s v="Porc-Épics"/>
    <x v="21"/>
  </r>
  <r>
    <x v="1"/>
    <m/>
    <x v="1"/>
    <x v="50"/>
    <s v="Rock'n Roll"/>
    <x v="18"/>
  </r>
  <r>
    <x v="29"/>
    <s v="As"/>
    <x v="16"/>
    <x v="58"/>
    <s v="Spearows"/>
    <x v="22"/>
  </r>
  <r>
    <x v="30"/>
    <s v="Boys"/>
    <x v="6"/>
    <x v="59"/>
    <m/>
    <x v="20"/>
  </r>
  <r>
    <x v="31"/>
    <s v="Mystère"/>
    <x v="11"/>
    <x v="60"/>
    <s v="Gnomes"/>
    <x v="10"/>
  </r>
  <r>
    <x v="1"/>
    <m/>
    <x v="1"/>
    <x v="61"/>
    <s v="Calembour"/>
    <x v="1"/>
  </r>
  <r>
    <x v="32"/>
    <s v="Mulots"/>
    <x v="17"/>
    <x v="59"/>
    <m/>
    <x v="23"/>
  </r>
  <r>
    <x v="33"/>
    <s v="Légendes"/>
    <x v="18"/>
    <x v="59"/>
    <m/>
    <x v="24"/>
  </r>
  <r>
    <x v="34"/>
    <s v="Kraken"/>
    <x v="13"/>
    <x v="59"/>
    <m/>
    <x v="23"/>
  </r>
  <r>
    <x v="35"/>
    <s v="Aigles"/>
    <x v="19"/>
    <x v="62"/>
    <s v="Boys"/>
    <x v="6"/>
  </r>
  <r>
    <x v="1"/>
    <m/>
    <x v="1"/>
    <x v="63"/>
    <s v="Chav`s"/>
    <x v="1"/>
  </r>
  <r>
    <x v="36"/>
    <s v="Boys"/>
    <x v="6"/>
    <x v="61"/>
    <s v="Porc-Épics"/>
    <x v="21"/>
  </r>
  <r>
    <x v="1"/>
    <m/>
    <x v="1"/>
    <x v="64"/>
    <s v="Aigles"/>
    <x v="4"/>
  </r>
  <r>
    <x v="29"/>
    <s v="As"/>
    <x v="16"/>
    <x v="65"/>
    <s v="Mulots"/>
    <x v="14"/>
  </r>
  <r>
    <x v="1"/>
    <m/>
    <x v="1"/>
    <x v="66"/>
    <s v="Spearows"/>
    <x v="20"/>
  </r>
  <r>
    <x v="1"/>
    <m/>
    <x v="1"/>
    <x v="59"/>
    <m/>
    <x v="23"/>
  </r>
  <r>
    <x v="1"/>
    <m/>
    <x v="1"/>
    <x v="59"/>
    <m/>
    <x v="23"/>
  </r>
  <r>
    <x v="1"/>
    <m/>
    <x v="1"/>
    <x v="59"/>
    <m/>
    <x v="23"/>
  </r>
  <r>
    <x v="1"/>
    <m/>
    <x v="1"/>
    <x v="59"/>
    <m/>
    <x v="23"/>
  </r>
  <r>
    <x v="1"/>
    <m/>
    <x v="1"/>
    <x v="59"/>
    <m/>
    <x v="23"/>
  </r>
  <r>
    <x v="1"/>
    <m/>
    <x v="1"/>
    <x v="59"/>
    <m/>
    <x v="23"/>
  </r>
  <r>
    <x v="1"/>
    <m/>
    <x v="1"/>
    <x v="59"/>
    <m/>
    <x v="23"/>
  </r>
  <r>
    <x v="1"/>
    <m/>
    <x v="1"/>
    <x v="59"/>
    <m/>
    <x v="23"/>
  </r>
  <r>
    <x v="1"/>
    <m/>
    <x v="1"/>
    <x v="59"/>
    <m/>
    <x v="23"/>
  </r>
  <r>
    <x v="1"/>
    <m/>
    <x v="1"/>
    <x v="59"/>
    <m/>
    <x v="23"/>
  </r>
  <r>
    <x v="1"/>
    <m/>
    <x v="1"/>
    <x v="59"/>
    <m/>
    <x v="23"/>
  </r>
  <r>
    <x v="1"/>
    <m/>
    <x v="1"/>
    <x v="59"/>
    <m/>
    <x v="23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96">
  <r>
    <n v="1"/>
    <x v="0"/>
    <s v="Calembour"/>
    <x v="0"/>
    <x v="0"/>
    <s v="Moines"/>
    <x v="0"/>
  </r>
  <r>
    <m/>
    <x v="1"/>
    <m/>
    <x v="1"/>
    <x v="1"/>
    <s v="Earthquake"/>
    <x v="1"/>
  </r>
  <r>
    <n v="2"/>
    <x v="2"/>
    <s v="Boys"/>
    <x v="2"/>
    <x v="1"/>
    <s v="Earthquake"/>
    <x v="1"/>
  </r>
  <r>
    <m/>
    <x v="1"/>
    <m/>
    <x v="1"/>
    <x v="0"/>
    <s v="Moines"/>
    <x v="0"/>
  </r>
  <r>
    <n v="3"/>
    <x v="2"/>
    <s v="Boys"/>
    <x v="2"/>
    <x v="2"/>
    <s v="Calembour"/>
    <x v="2"/>
  </r>
  <r>
    <m/>
    <x v="1"/>
    <m/>
    <x v="1"/>
    <x v="1"/>
    <s v="Moines"/>
    <x v="0"/>
  </r>
  <r>
    <n v="4"/>
    <x v="2"/>
    <s v="Boys"/>
    <x v="2"/>
    <x v="3"/>
    <s v="Doom Pirates"/>
    <x v="3"/>
  </r>
  <r>
    <m/>
    <x v="1"/>
    <m/>
    <x v="1"/>
    <x v="4"/>
    <s v="Hitmen"/>
    <x v="4"/>
  </r>
  <r>
    <n v="5"/>
    <x v="3"/>
    <s v="Grippli's"/>
    <x v="3"/>
    <x v="5"/>
    <s v="Boys"/>
    <x v="5"/>
  </r>
  <r>
    <m/>
    <x v="1"/>
    <m/>
    <x v="1"/>
    <x v="6"/>
    <s v="Virus"/>
    <x v="6"/>
  </r>
  <r>
    <n v="6"/>
    <x v="4"/>
    <s v="Chiefs"/>
    <x v="4"/>
    <x v="7"/>
    <s v="Hitmen"/>
    <x v="4"/>
  </r>
  <r>
    <m/>
    <x v="1"/>
    <m/>
    <x v="1"/>
    <x v="8"/>
    <s v="Amazones"/>
    <x v="7"/>
  </r>
  <r>
    <n v="7"/>
    <x v="5"/>
    <s v="Boys"/>
    <x v="2"/>
    <x v="9"/>
    <s v="Sol-Air"/>
    <x v="8"/>
  </r>
  <r>
    <m/>
    <x v="1"/>
    <m/>
    <x v="1"/>
    <x v="10"/>
    <s v="Gitans"/>
    <x v="9"/>
  </r>
  <r>
    <n v="8"/>
    <x v="6"/>
    <s v="Moines"/>
    <x v="5"/>
    <x v="11"/>
    <s v="Chiefs"/>
    <x v="10"/>
  </r>
  <r>
    <m/>
    <x v="1"/>
    <m/>
    <x v="1"/>
    <x v="12"/>
    <s v="Gitans"/>
    <x v="9"/>
  </r>
  <r>
    <n v="9"/>
    <x v="7"/>
    <s v="Doom Pirates"/>
    <x v="6"/>
    <x v="12"/>
    <s v="Gitans"/>
    <x v="9"/>
  </r>
  <r>
    <m/>
    <x v="1"/>
    <m/>
    <x v="1"/>
    <x v="13"/>
    <s v="Calembour"/>
    <x v="2"/>
  </r>
  <r>
    <n v="10"/>
    <x v="8"/>
    <s v="Hitmen"/>
    <x v="7"/>
    <x v="14"/>
    <s v="Boys"/>
    <x v="5"/>
  </r>
  <r>
    <m/>
    <x v="1"/>
    <m/>
    <x v="1"/>
    <x v="15"/>
    <s v="Moines"/>
    <x v="0"/>
  </r>
  <r>
    <n v="11"/>
    <x v="9"/>
    <s v="Mystère"/>
    <x v="8"/>
    <x v="16"/>
    <s v="Olympiens"/>
    <x v="11"/>
  </r>
  <r>
    <m/>
    <x v="1"/>
    <m/>
    <x v="1"/>
    <x v="15"/>
    <s v="Moines"/>
    <x v="0"/>
  </r>
  <r>
    <n v="12"/>
    <x v="6"/>
    <s v="Moines"/>
    <x v="5"/>
    <x v="17"/>
    <s v="Red Devils"/>
    <x v="12"/>
  </r>
  <r>
    <m/>
    <x v="1"/>
    <m/>
    <x v="1"/>
    <x v="18"/>
    <s v="Chiefs"/>
    <x v="10"/>
  </r>
  <r>
    <n v="13"/>
    <x v="10"/>
    <s v="IceCats"/>
    <x v="9"/>
    <x v="19"/>
    <s v="Braves"/>
    <x v="13"/>
  </r>
  <r>
    <m/>
    <x v="1"/>
    <m/>
    <x v="1"/>
    <x v="20"/>
    <s v="Sol-Air"/>
    <x v="8"/>
  </r>
  <r>
    <n v="14"/>
    <x v="11"/>
    <s v="Boys"/>
    <x v="2"/>
    <x v="9"/>
    <s v="Sol-Air"/>
    <x v="8"/>
  </r>
  <r>
    <m/>
    <x v="1"/>
    <m/>
    <x v="1"/>
    <x v="21"/>
    <s v="Calembour"/>
    <x v="2"/>
  </r>
  <r>
    <n v="15"/>
    <x v="12"/>
    <s v="Bulldogs"/>
    <x v="10"/>
    <x v="22"/>
    <s v="Warriors"/>
    <x v="14"/>
  </r>
  <r>
    <m/>
    <x v="1"/>
    <m/>
    <x v="1"/>
    <x v="23"/>
    <s v="Red Devils"/>
    <x v="12"/>
  </r>
  <r>
    <n v="16"/>
    <x v="13"/>
    <s v="Red Devils"/>
    <x v="11"/>
    <x v="24"/>
    <s v="Bulldogs"/>
    <x v="15"/>
  </r>
  <r>
    <m/>
    <x v="1"/>
    <m/>
    <x v="1"/>
    <x v="25"/>
    <s v="Amazones"/>
    <x v="7"/>
  </r>
  <r>
    <n v="17"/>
    <x v="6"/>
    <s v="Boys"/>
    <x v="2"/>
    <x v="18"/>
    <s v="Chiefs"/>
    <x v="10"/>
  </r>
  <r>
    <m/>
    <x v="1"/>
    <m/>
    <x v="1"/>
    <x v="14"/>
    <s v="Lumberjacks"/>
    <x v="16"/>
  </r>
  <r>
    <n v="18"/>
    <x v="14"/>
    <s v="Mystère"/>
    <x v="8"/>
    <x v="26"/>
    <s v="Seigneurs"/>
    <x v="17"/>
  </r>
  <r>
    <m/>
    <x v="1"/>
    <m/>
    <x v="1"/>
    <x v="21"/>
    <s v="Calembour"/>
    <x v="2"/>
  </r>
  <r>
    <n v="19"/>
    <x v="12"/>
    <s v="Frontenac"/>
    <x v="10"/>
    <x v="27"/>
    <s v="Mystère"/>
    <x v="1"/>
  </r>
  <r>
    <m/>
    <x v="1"/>
    <m/>
    <x v="1"/>
    <x v="28"/>
    <s v="Calembour"/>
    <x v="2"/>
  </r>
  <r>
    <n v="20"/>
    <x v="15"/>
    <s v="National"/>
    <x v="6"/>
    <x v="29"/>
    <s v="Scorpions"/>
    <x v="18"/>
  </r>
  <r>
    <m/>
    <x v="1"/>
    <m/>
    <x v="1"/>
    <x v="30"/>
    <s v="Strikers"/>
    <x v="7"/>
  </r>
  <r>
    <n v="21"/>
    <x v="14"/>
    <s v="Mystère"/>
    <x v="8"/>
    <x v="31"/>
    <s v="Mulots"/>
    <x v="14"/>
  </r>
  <r>
    <m/>
    <x v="1"/>
    <m/>
    <x v="1"/>
    <x v="21"/>
    <s v="Lumberjacks"/>
    <x v="16"/>
  </r>
  <r>
    <n v="22"/>
    <x v="13"/>
    <s v="Red Devils"/>
    <x v="11"/>
    <x v="32"/>
    <s v="Chiefs"/>
    <x v="10"/>
  </r>
  <r>
    <m/>
    <x v="1"/>
    <m/>
    <x v="1"/>
    <x v="27"/>
    <s v="Mystère"/>
    <x v="1"/>
  </r>
  <r>
    <n v="23"/>
    <x v="16"/>
    <s v="Strikers"/>
    <x v="12"/>
    <x v="33"/>
    <s v="Mystère"/>
    <x v="1"/>
  </r>
  <r>
    <m/>
    <x v="1"/>
    <m/>
    <x v="1"/>
    <x v="34"/>
    <s v="Ours Polaires"/>
    <x v="19"/>
  </r>
  <r>
    <n v="24"/>
    <x v="17"/>
    <s v="Mystère"/>
    <x v="8"/>
    <x v="35"/>
    <s v="Boys"/>
    <x v="5"/>
  </r>
  <r>
    <m/>
    <x v="1"/>
    <m/>
    <x v="1"/>
    <x v="30"/>
    <s v="Strikers"/>
    <x v="7"/>
  </r>
  <r>
    <n v="25"/>
    <x v="18"/>
    <s v="Grippli's"/>
    <x v="3"/>
    <x v="36"/>
    <s v="Rock'n Roll"/>
    <x v="16"/>
  </r>
  <r>
    <m/>
    <x v="1"/>
    <m/>
    <x v="1"/>
    <x v="37"/>
    <s v="Remparts"/>
    <x v="20"/>
  </r>
  <r>
    <n v="26"/>
    <x v="18"/>
    <s v="Grippli's"/>
    <x v="3"/>
    <x v="38"/>
    <s v="Calembour"/>
    <x v="2"/>
  </r>
  <r>
    <m/>
    <x v="1"/>
    <m/>
    <x v="1"/>
    <x v="37"/>
    <s v="Remparts"/>
    <x v="20"/>
  </r>
  <r>
    <n v="27"/>
    <x v="19"/>
    <s v="Calembour"/>
    <x v="0"/>
    <x v="39"/>
    <s v="Remparts"/>
    <x v="20"/>
  </r>
  <r>
    <m/>
    <x v="1"/>
    <m/>
    <x v="1"/>
    <x v="40"/>
    <s v="Frontenac"/>
    <x v="15"/>
  </r>
  <r>
    <n v="28"/>
    <x v="20"/>
    <s v="Lions"/>
    <x v="6"/>
    <x v="41"/>
    <s v="Mulots"/>
    <x v="14"/>
  </r>
  <r>
    <m/>
    <x v="1"/>
    <m/>
    <x v="1"/>
    <x v="42"/>
    <s v="Grippli's"/>
    <x v="21"/>
  </r>
  <r>
    <n v="29"/>
    <x v="21"/>
    <s v="Boys"/>
    <x v="2"/>
    <x v="43"/>
    <s v="Sol-Air"/>
    <x v="8"/>
  </r>
  <r>
    <m/>
    <x v="1"/>
    <m/>
    <x v="1"/>
    <x v="36"/>
    <s v="Lions"/>
    <x v="3"/>
  </r>
  <r>
    <n v="30"/>
    <x v="22"/>
    <s v="Braves"/>
    <x v="13"/>
    <x v="44"/>
    <s v="Boys"/>
    <x v="5"/>
  </r>
  <r>
    <m/>
    <x v="1"/>
    <m/>
    <x v="1"/>
    <x v="45"/>
    <s v="Rock'n Roll"/>
    <x v="16"/>
  </r>
  <r>
    <n v="31"/>
    <x v="23"/>
    <s v="Gnomes"/>
    <x v="14"/>
    <x v="46"/>
    <s v="Red Devils"/>
    <x v="12"/>
  </r>
  <r>
    <m/>
    <x v="1"/>
    <m/>
    <x v="1"/>
    <x v="40"/>
    <s v="Frontenac"/>
    <x v="15"/>
  </r>
  <r>
    <n v="32"/>
    <x v="24"/>
    <s v="Grippli's"/>
    <x v="3"/>
    <x v="37"/>
    <s v="Remparts"/>
    <x v="20"/>
  </r>
  <r>
    <m/>
    <x v="25"/>
    <s v="Red Devils"/>
    <x v="11"/>
    <x v="47"/>
    <m/>
    <x v="22"/>
  </r>
  <r>
    <n v="33"/>
    <x v="24"/>
    <s v="Grippli's"/>
    <x v="3"/>
    <x v="48"/>
    <s v="Racailles"/>
    <x v="23"/>
  </r>
  <r>
    <m/>
    <x v="1"/>
    <m/>
    <x v="1"/>
    <x v="49"/>
    <s v="Hitmen"/>
    <x v="4"/>
  </r>
  <r>
    <n v="34"/>
    <x v="26"/>
    <s v="Racailles"/>
    <x v="15"/>
    <x v="50"/>
    <s v="Grippli's"/>
    <x v="21"/>
  </r>
  <r>
    <m/>
    <x v="1"/>
    <m/>
    <x v="1"/>
    <x v="44"/>
    <s v="Boys"/>
    <x v="5"/>
  </r>
  <r>
    <n v="35"/>
    <x v="26"/>
    <s v="Racailles"/>
    <x v="15"/>
    <x v="51"/>
    <s v="Calembour"/>
    <x v="2"/>
  </r>
  <r>
    <m/>
    <x v="1"/>
    <m/>
    <x v="1"/>
    <x v="52"/>
    <s v="Seigneurs"/>
    <x v="17"/>
  </r>
  <r>
    <m/>
    <x v="1"/>
    <m/>
    <x v="1"/>
    <x v="53"/>
    <s v="Seigneurs"/>
    <x v="17"/>
  </r>
  <r>
    <n v="36"/>
    <x v="27"/>
    <s v="Braves"/>
    <x v="13"/>
    <x v="54"/>
    <s v="Rock'n Roll"/>
    <x v="16"/>
  </r>
  <r>
    <m/>
    <x v="1"/>
    <m/>
    <x v="1"/>
    <x v="55"/>
    <s v="Sol-Air"/>
    <x v="8"/>
  </r>
  <r>
    <n v="37"/>
    <x v="28"/>
    <s v="Chiefs"/>
    <x v="4"/>
    <x v="56"/>
    <s v="Mulots"/>
    <x v="14"/>
  </r>
  <r>
    <m/>
    <x v="1"/>
    <m/>
    <x v="1"/>
    <x v="57"/>
    <s v="Grippli's"/>
    <x v="21"/>
  </r>
  <r>
    <n v="38"/>
    <x v="27"/>
    <s v="Braves"/>
    <x v="13"/>
    <x v="54"/>
    <s v="Rock'n Roll"/>
    <x v="16"/>
  </r>
  <r>
    <m/>
    <x v="1"/>
    <m/>
    <x v="1"/>
    <x v="58"/>
    <s v="Boys"/>
    <x v="5"/>
  </r>
  <r>
    <n v="39"/>
    <x v="29"/>
    <s v="Braves"/>
    <x v="13"/>
    <x v="59"/>
    <s v="Aigles"/>
    <x v="6"/>
  </r>
  <r>
    <m/>
    <x v="1"/>
    <m/>
    <x v="1"/>
    <x v="60"/>
    <s v="Chiefs"/>
    <x v="10"/>
  </r>
  <r>
    <n v="40"/>
    <x v="30"/>
    <s v="Mystère"/>
    <x v="8"/>
    <x v="60"/>
    <s v="Chiefs"/>
    <x v="10"/>
  </r>
  <r>
    <m/>
    <x v="1"/>
    <m/>
    <x v="1"/>
    <x v="61"/>
    <s v="Chav`s"/>
    <x v="2"/>
  </r>
  <r>
    <n v="41"/>
    <x v="31"/>
    <s v="Corsaires"/>
    <x v="15"/>
    <x v="62"/>
    <s v="Braves"/>
    <x v="13"/>
  </r>
  <r>
    <m/>
    <x v="1"/>
    <m/>
    <x v="1"/>
    <x v="54"/>
    <s v="Rock'n Roll"/>
    <x v="16"/>
  </r>
  <r>
    <m/>
    <x v="1"/>
    <m/>
    <x v="1"/>
    <x v="47"/>
    <m/>
    <x v="22"/>
  </r>
  <r>
    <n v="42"/>
    <x v="30"/>
    <s v="Mystère"/>
    <x v="8"/>
    <x v="62"/>
    <s v="Braves"/>
    <x v="13"/>
  </r>
  <r>
    <m/>
    <x v="1"/>
    <m/>
    <x v="1"/>
    <x v="63"/>
    <s v="Porc-Épics"/>
    <x v="24"/>
  </r>
  <r>
    <m/>
    <x v="1"/>
    <m/>
    <x v="1"/>
    <x v="47"/>
    <m/>
    <x v="22"/>
  </r>
  <r>
    <m/>
    <x v="1"/>
    <m/>
    <x v="1"/>
    <x v="47"/>
    <m/>
    <x v="22"/>
  </r>
  <r>
    <m/>
    <x v="1"/>
    <m/>
    <x v="1"/>
    <x v="47"/>
    <m/>
    <x v="22"/>
  </r>
  <r>
    <m/>
    <x v="1"/>
    <m/>
    <x v="1"/>
    <x v="47"/>
    <m/>
    <x v="22"/>
  </r>
  <r>
    <m/>
    <x v="1"/>
    <m/>
    <x v="1"/>
    <x v="47"/>
    <m/>
    <x v="22"/>
  </r>
  <r>
    <m/>
    <x v="1"/>
    <m/>
    <x v="1"/>
    <x v="47"/>
    <m/>
    <x v="22"/>
  </r>
  <r>
    <m/>
    <x v="1"/>
    <m/>
    <x v="1"/>
    <x v="47"/>
    <m/>
    <x v="22"/>
  </r>
  <r>
    <m/>
    <x v="1"/>
    <m/>
    <x v="1"/>
    <x v="47"/>
    <m/>
    <x v="22"/>
  </r>
  <r>
    <m/>
    <x v="1"/>
    <m/>
    <x v="1"/>
    <x v="47"/>
    <m/>
    <x v="22"/>
  </r>
  <r>
    <m/>
    <x v="1"/>
    <m/>
    <x v="1"/>
    <x v="47"/>
    <m/>
    <x v="22"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count="96">
  <r>
    <x v="0"/>
    <s v="Chiefs"/>
    <x v="0"/>
    <x v="0"/>
    <s v="Tueurs"/>
    <x v="0"/>
  </r>
  <r>
    <x v="1"/>
    <m/>
    <x v="1"/>
    <x v="1"/>
    <s v="Earthquake"/>
    <x v="1"/>
  </r>
  <r>
    <x v="2"/>
    <s v="Earthquake"/>
    <x v="2"/>
    <x v="2"/>
    <s v="Chiefs"/>
    <x v="2"/>
  </r>
  <r>
    <x v="1"/>
    <m/>
    <x v="1"/>
    <x v="3"/>
    <s v="Amazones"/>
    <x v="3"/>
  </r>
  <r>
    <x v="3"/>
    <s v="Calembour"/>
    <x v="3"/>
    <x v="4"/>
    <s v="Chiefs"/>
    <x v="2"/>
  </r>
  <r>
    <x v="1"/>
    <m/>
    <x v="1"/>
    <x v="3"/>
    <s v="Amazones"/>
    <x v="3"/>
  </r>
  <r>
    <x v="1"/>
    <m/>
    <x v="1"/>
    <x v="5"/>
    <s v="Doom Pirates"/>
    <x v="0"/>
  </r>
  <r>
    <x v="3"/>
    <s v="Calembour"/>
    <x v="3"/>
    <x v="4"/>
    <s v="Chiefs"/>
    <x v="2"/>
  </r>
  <r>
    <x v="1"/>
    <m/>
    <x v="1"/>
    <x v="6"/>
    <s v="Bulldogs"/>
    <x v="4"/>
  </r>
  <r>
    <x v="4"/>
    <s v="Hitmen"/>
    <x v="4"/>
    <x v="0"/>
    <s v="Cosmopolite"/>
    <x v="5"/>
  </r>
  <r>
    <x v="1"/>
    <m/>
    <x v="1"/>
    <x v="7"/>
    <s v="Boys"/>
    <x v="6"/>
  </r>
  <r>
    <x v="3"/>
    <s v="Sol-Air"/>
    <x v="5"/>
    <x v="8"/>
    <s v="Gitans"/>
    <x v="7"/>
  </r>
  <r>
    <x v="1"/>
    <m/>
    <x v="1"/>
    <x v="9"/>
    <s v="Pirates"/>
    <x v="8"/>
  </r>
  <r>
    <x v="5"/>
    <s v="Sol-Air"/>
    <x v="5"/>
    <x v="10"/>
    <s v="Chiefs"/>
    <x v="2"/>
  </r>
  <r>
    <x v="1"/>
    <m/>
    <x v="1"/>
    <x v="11"/>
    <s v="Bulldogs"/>
    <x v="4"/>
  </r>
  <r>
    <x v="6"/>
    <s v="Chiefs"/>
    <x v="0"/>
    <x v="12"/>
    <s v="Sol-Air"/>
    <x v="9"/>
  </r>
  <r>
    <x v="1"/>
    <m/>
    <x v="1"/>
    <x v="13"/>
    <s v="Dragons"/>
    <x v="10"/>
  </r>
  <r>
    <x v="7"/>
    <s v="Sol-Air"/>
    <x v="5"/>
    <x v="14"/>
    <s v="Calembour"/>
    <x v="11"/>
  </r>
  <r>
    <x v="1"/>
    <m/>
    <x v="1"/>
    <x v="15"/>
    <s v="Remparts"/>
    <x v="12"/>
  </r>
  <r>
    <x v="8"/>
    <s v="Olympiens"/>
    <x v="6"/>
    <x v="8"/>
    <s v="Gitans"/>
    <x v="7"/>
  </r>
  <r>
    <x v="1"/>
    <m/>
    <x v="1"/>
    <x v="16"/>
    <s v="Hitmen"/>
    <x v="13"/>
  </r>
  <r>
    <x v="9"/>
    <s v="Red Devils"/>
    <x v="7"/>
    <x v="10"/>
    <s v="Chiefs"/>
    <x v="2"/>
  </r>
  <r>
    <x v="1"/>
    <m/>
    <x v="1"/>
    <x v="17"/>
    <s v="Amazones"/>
    <x v="3"/>
  </r>
  <r>
    <x v="6"/>
    <s v="Chiefs"/>
    <x v="0"/>
    <x v="18"/>
    <s v="Doom Pirates"/>
    <x v="0"/>
  </r>
  <r>
    <x v="1"/>
    <m/>
    <x v="1"/>
    <x v="17"/>
    <s v="Amazones"/>
    <x v="3"/>
  </r>
  <r>
    <x v="9"/>
    <s v="Red Devils"/>
    <x v="7"/>
    <x v="10"/>
    <s v="Chiefs"/>
    <x v="2"/>
  </r>
  <r>
    <x v="1"/>
    <m/>
    <x v="1"/>
    <x v="9"/>
    <s v="Sol-Air"/>
    <x v="9"/>
  </r>
  <r>
    <x v="7"/>
    <s v="Sol-Air"/>
    <x v="5"/>
    <x v="7"/>
    <s v="Boys"/>
    <x v="6"/>
  </r>
  <r>
    <x v="1"/>
    <m/>
    <x v="1"/>
    <x v="19"/>
    <s v="National"/>
    <x v="0"/>
  </r>
  <r>
    <x v="10"/>
    <s v="Bulldogs"/>
    <x v="8"/>
    <x v="20"/>
    <s v="Calembour"/>
    <x v="11"/>
  </r>
  <r>
    <x v="1"/>
    <m/>
    <x v="1"/>
    <x v="21"/>
    <s v="Spectres"/>
    <x v="8"/>
  </r>
  <r>
    <x v="11"/>
    <s v="Calembour"/>
    <x v="3"/>
    <x v="20"/>
    <s v="Calembour"/>
    <x v="11"/>
  </r>
  <r>
    <x v="1"/>
    <m/>
    <x v="1"/>
    <x v="22"/>
    <s v="Mystère"/>
    <x v="1"/>
  </r>
  <r>
    <x v="12"/>
    <s v="Sol-Air"/>
    <x v="5"/>
    <x v="17"/>
    <s v="Amazones"/>
    <x v="3"/>
  </r>
  <r>
    <x v="1"/>
    <m/>
    <x v="1"/>
    <x v="23"/>
    <s v="Remparts"/>
    <x v="12"/>
  </r>
  <r>
    <x v="13"/>
    <s v="Lumberjacks"/>
    <x v="9"/>
    <x v="24"/>
    <s v="Boys"/>
    <x v="6"/>
  </r>
  <r>
    <x v="1"/>
    <m/>
    <x v="1"/>
    <x v="25"/>
    <s v="Sol-Air"/>
    <x v="9"/>
  </r>
  <r>
    <x v="14"/>
    <s v="Remparts"/>
    <x v="10"/>
    <x v="21"/>
    <s v="Spectres"/>
    <x v="8"/>
  </r>
  <r>
    <x v="1"/>
    <m/>
    <x v="1"/>
    <x v="26"/>
    <s v="Chiefs"/>
    <x v="2"/>
  </r>
  <r>
    <x v="15"/>
    <s v="Red Devils"/>
    <x v="7"/>
    <x v="23"/>
    <s v="Remparts"/>
    <x v="12"/>
  </r>
  <r>
    <x v="1"/>
    <m/>
    <x v="1"/>
    <x v="27"/>
    <s v="National"/>
    <x v="0"/>
  </r>
  <r>
    <x v="16"/>
    <s v="Mystère"/>
    <x v="2"/>
    <x v="28"/>
    <s v="Grippli's"/>
    <x v="14"/>
  </r>
  <r>
    <x v="1"/>
    <m/>
    <x v="1"/>
    <x v="29"/>
    <s v="Chiefs"/>
    <x v="2"/>
  </r>
  <r>
    <x v="16"/>
    <s v="Mystère"/>
    <x v="2"/>
    <x v="30"/>
    <s v="Mulots"/>
    <x v="10"/>
  </r>
  <r>
    <x v="1"/>
    <m/>
    <x v="1"/>
    <x v="31"/>
    <s v="Calembour"/>
    <x v="11"/>
  </r>
  <r>
    <x v="15"/>
    <s v="Red Devils"/>
    <x v="7"/>
    <x v="32"/>
    <s v="Frontenac"/>
    <x v="4"/>
  </r>
  <r>
    <x v="1"/>
    <m/>
    <x v="1"/>
    <x v="33"/>
    <s v="Phénix"/>
    <x v="8"/>
  </r>
  <r>
    <x v="15"/>
    <s v="Red Devils"/>
    <x v="7"/>
    <x v="34"/>
    <s v="Calembour"/>
    <x v="11"/>
  </r>
  <r>
    <x v="1"/>
    <m/>
    <x v="1"/>
    <x v="32"/>
    <s v="Frontenac"/>
    <x v="4"/>
  </r>
  <r>
    <x v="17"/>
    <s v="Grippli's"/>
    <x v="11"/>
    <x v="35"/>
    <s v="Mystère"/>
    <x v="1"/>
  </r>
  <r>
    <x v="18"/>
    <s v="Remparts"/>
    <x v="10"/>
    <x v="36"/>
    <m/>
    <x v="15"/>
  </r>
  <r>
    <x v="19"/>
    <s v="Frontenac"/>
    <x v="8"/>
    <x v="37"/>
    <s v="Remparts"/>
    <x v="12"/>
  </r>
  <r>
    <x v="1"/>
    <m/>
    <x v="1"/>
    <x v="38"/>
    <s v="Aigles"/>
    <x v="16"/>
  </r>
  <r>
    <x v="19"/>
    <s v="Frontenac"/>
    <x v="8"/>
    <x v="39"/>
    <s v="Chiefs"/>
    <x v="2"/>
  </r>
  <r>
    <x v="1"/>
    <m/>
    <x v="1"/>
    <x v="40"/>
    <s v="Jazz"/>
    <x v="8"/>
  </r>
  <r>
    <x v="20"/>
    <s v="Sol-Air"/>
    <x v="5"/>
    <x v="38"/>
    <s v="Aigles"/>
    <x v="16"/>
  </r>
  <r>
    <x v="1"/>
    <m/>
    <x v="1"/>
    <x v="41"/>
    <s v="Strikers"/>
    <x v="3"/>
  </r>
  <r>
    <x v="21"/>
    <s v="Mystère"/>
    <x v="2"/>
    <x v="42"/>
    <s v="Calembour"/>
    <x v="11"/>
  </r>
  <r>
    <x v="1"/>
    <m/>
    <x v="1"/>
    <x v="43"/>
    <s v="Sol-Air  "/>
    <x v="9"/>
  </r>
  <r>
    <x v="22"/>
    <s v="Braves"/>
    <x v="12"/>
    <x v="44"/>
    <s v="Rock'n Roll"/>
    <x v="17"/>
  </r>
  <r>
    <x v="1"/>
    <m/>
    <x v="1"/>
    <x v="45"/>
    <s v="Boys"/>
    <x v="6"/>
  </r>
  <r>
    <x v="23"/>
    <s v="Gnomes"/>
    <x v="13"/>
    <x v="44"/>
    <s v="Rock'n Roll"/>
    <x v="17"/>
  </r>
  <r>
    <x v="1"/>
    <m/>
    <x v="1"/>
    <x v="42"/>
    <s v="Calembour"/>
    <x v="11"/>
  </r>
  <r>
    <x v="24"/>
    <s v="Braves"/>
    <x v="12"/>
    <x v="46"/>
    <s v="Remparts"/>
    <x v="12"/>
  </r>
  <r>
    <x v="1"/>
    <m/>
    <x v="1"/>
    <x v="47"/>
    <s v="Chiefs  "/>
    <x v="2"/>
  </r>
  <r>
    <x v="21"/>
    <s v="Mystère"/>
    <x v="2"/>
    <x v="48"/>
    <s v="Calembour"/>
    <x v="11"/>
  </r>
  <r>
    <x v="1"/>
    <m/>
    <x v="1"/>
    <x v="49"/>
    <s v="Chiefs"/>
    <x v="2"/>
  </r>
  <r>
    <x v="25"/>
    <s v="Frontenac"/>
    <x v="8"/>
    <x v="50"/>
    <s v="Moines"/>
    <x v="18"/>
  </r>
  <r>
    <x v="1"/>
    <m/>
    <x v="1"/>
    <x v="51"/>
    <s v="Grippli's"/>
    <x v="14"/>
  </r>
  <r>
    <x v="26"/>
    <s v="Moines"/>
    <x v="14"/>
    <x v="51"/>
    <s v="Grippli's"/>
    <x v="14"/>
  </r>
  <r>
    <x v="1"/>
    <m/>
    <x v="1"/>
    <x v="47"/>
    <s v="Légendes"/>
    <x v="0"/>
  </r>
  <r>
    <x v="27"/>
    <s v="Frontenac"/>
    <x v="8"/>
    <x v="52"/>
    <s v="Frontenac"/>
    <x v="4"/>
  </r>
  <r>
    <x v="1"/>
    <m/>
    <x v="1"/>
    <x v="53"/>
    <s v="Gnomes"/>
    <x v="19"/>
  </r>
  <r>
    <x v="25"/>
    <s v="Frontenac"/>
    <x v="8"/>
    <x v="54"/>
    <s v="Mulots"/>
    <x v="10"/>
  </r>
  <r>
    <x v="1"/>
    <m/>
    <x v="1"/>
    <x v="55"/>
    <s v="Rock'n Roll"/>
    <x v="17"/>
  </r>
  <r>
    <x v="25"/>
    <s v="Frontenac"/>
    <x v="8"/>
    <x v="56"/>
    <s v="Chiefs"/>
    <x v="2"/>
  </r>
  <r>
    <x v="1"/>
    <m/>
    <x v="1"/>
    <x v="55"/>
    <s v="Rock'n Roll"/>
    <x v="17"/>
  </r>
  <r>
    <x v="24"/>
    <s v="Braves"/>
    <x v="12"/>
    <x v="57"/>
    <s v="Drakkar"/>
    <x v="7"/>
  </r>
  <r>
    <x v="1"/>
    <m/>
    <x v="1"/>
    <x v="51"/>
    <s v="Rock'n Roll"/>
    <x v="17"/>
  </r>
  <r>
    <x v="26"/>
    <s v="Moines"/>
    <x v="14"/>
    <x v="58"/>
    <s v="Mystère"/>
    <x v="1"/>
  </r>
  <r>
    <x v="1"/>
    <m/>
    <x v="1"/>
    <x v="59"/>
    <s v="Strikers"/>
    <x v="3"/>
  </r>
  <r>
    <x v="28"/>
    <s v="Boys"/>
    <x v="15"/>
    <x v="60"/>
    <s v="Corsaires"/>
    <x v="8"/>
  </r>
  <r>
    <x v="1"/>
    <m/>
    <x v="1"/>
    <x v="61"/>
    <s v="Calembour"/>
    <x v="11"/>
  </r>
  <r>
    <x v="29"/>
    <s v="Légendes"/>
    <x v="16"/>
    <x v="54"/>
    <s v="Mulots"/>
    <x v="10"/>
  </r>
  <r>
    <x v="1"/>
    <m/>
    <x v="1"/>
    <x v="62"/>
    <s v="Rock'n Roll"/>
    <x v="17"/>
  </r>
  <r>
    <x v="1"/>
    <m/>
    <x v="1"/>
    <x v="36"/>
    <m/>
    <x v="15"/>
  </r>
  <r>
    <x v="1"/>
    <m/>
    <x v="1"/>
    <x v="36"/>
    <m/>
    <x v="15"/>
  </r>
  <r>
    <x v="1"/>
    <m/>
    <x v="1"/>
    <x v="36"/>
    <m/>
    <x v="15"/>
  </r>
  <r>
    <x v="1"/>
    <m/>
    <x v="1"/>
    <x v="36"/>
    <m/>
    <x v="15"/>
  </r>
  <r>
    <x v="1"/>
    <m/>
    <x v="1"/>
    <x v="36"/>
    <m/>
    <x v="15"/>
  </r>
  <r>
    <x v="1"/>
    <m/>
    <x v="1"/>
    <x v="36"/>
    <m/>
    <x v="15"/>
  </r>
  <r>
    <x v="1"/>
    <m/>
    <x v="1"/>
    <x v="36"/>
    <m/>
    <x v="15"/>
  </r>
  <r>
    <x v="1"/>
    <m/>
    <x v="1"/>
    <x v="36"/>
    <m/>
    <x v="15"/>
  </r>
  <r>
    <x v="1"/>
    <m/>
    <x v="1"/>
    <x v="36"/>
    <m/>
    <x v="15"/>
  </r>
  <r>
    <x v="1"/>
    <m/>
    <x v="1"/>
    <x v="36"/>
    <m/>
    <x v="15"/>
  </r>
  <r>
    <x v="1"/>
    <m/>
    <x v="1"/>
    <x v="36"/>
    <m/>
    <x v="15"/>
  </r>
</pivotCacheRecords>
</file>

<file path=xl/pivotCache/pivotCacheRecords14.xml><?xml version="1.0" encoding="utf-8"?>
<pivotCacheRecords xmlns="http://schemas.openxmlformats.org/spreadsheetml/2006/main" xmlns:r="http://schemas.openxmlformats.org/officeDocument/2006/relationships" count="96">
  <r>
    <x v="0"/>
    <s v="Calembour"/>
    <x v="0"/>
    <x v="0"/>
    <s v="Ours Polaires"/>
    <x v="0"/>
  </r>
  <r>
    <x v="1"/>
    <m/>
    <x v="1"/>
    <x v="1"/>
    <s v="Men in Mac"/>
    <x v="1"/>
  </r>
  <r>
    <x v="2"/>
    <s v="Boys"/>
    <x v="2"/>
    <x v="2"/>
    <s v="Earthquake"/>
    <x v="2"/>
  </r>
  <r>
    <x v="1"/>
    <m/>
    <x v="1"/>
    <x v="3"/>
    <s v="Chiefs"/>
    <x v="3"/>
  </r>
  <r>
    <x v="3"/>
    <s v="Virus"/>
    <x v="3"/>
    <x v="4"/>
    <s v="Moines"/>
    <x v="4"/>
  </r>
  <r>
    <x v="1"/>
    <m/>
    <x v="1"/>
    <x v="5"/>
    <s v="Nova"/>
    <x v="5"/>
  </r>
  <r>
    <x v="4"/>
    <s v="Calembour"/>
    <x v="0"/>
    <x v="6"/>
    <s v="Jedi Knights"/>
    <x v="6"/>
  </r>
  <r>
    <x v="1"/>
    <m/>
    <x v="1"/>
    <x v="7"/>
    <s v="Doom Pirates"/>
    <x v="7"/>
  </r>
  <r>
    <x v="5"/>
    <s v="Chiefs"/>
    <x v="4"/>
    <x v="8"/>
    <s v="Virus"/>
    <x v="8"/>
  </r>
  <r>
    <x v="1"/>
    <m/>
    <x v="1"/>
    <x v="9"/>
    <s v="Calembour"/>
    <x v="9"/>
  </r>
  <r>
    <x v="6"/>
    <s v="Calembour"/>
    <x v="0"/>
    <x v="10"/>
    <s v="Boys"/>
    <x v="10"/>
  </r>
  <r>
    <x v="1"/>
    <m/>
    <x v="1"/>
    <x v="11"/>
    <s v="Sol-Air"/>
    <x v="11"/>
  </r>
  <r>
    <x v="7"/>
    <s v="Dragons"/>
    <x v="5"/>
    <x v="12"/>
    <s v="Jedi Knights"/>
    <x v="6"/>
  </r>
  <r>
    <x v="1"/>
    <m/>
    <x v="1"/>
    <x v="13"/>
    <s v="Boys"/>
    <x v="10"/>
  </r>
  <r>
    <x v="8"/>
    <s v="Seigneurs"/>
    <x v="6"/>
    <x v="14"/>
    <s v="Jinx"/>
    <x v="12"/>
  </r>
  <r>
    <x v="1"/>
    <m/>
    <x v="1"/>
    <x v="15"/>
    <s v="Red Devils"/>
    <x v="13"/>
  </r>
  <r>
    <x v="9"/>
    <s v="Spectres"/>
    <x v="7"/>
    <x v="16"/>
    <s v="Red Devils"/>
    <x v="13"/>
  </r>
  <r>
    <x v="1"/>
    <m/>
    <x v="1"/>
    <x v="17"/>
    <s v="Olympiens"/>
    <x v="14"/>
  </r>
  <r>
    <x v="10"/>
    <s v="Red Devils"/>
    <x v="8"/>
    <x v="18"/>
    <s v="Moines"/>
    <x v="4"/>
  </r>
  <r>
    <x v="1"/>
    <m/>
    <x v="1"/>
    <x v="19"/>
    <s v="Grippli's"/>
    <x v="15"/>
  </r>
  <r>
    <x v="11"/>
    <s v="Amazones"/>
    <x v="9"/>
    <x v="20"/>
    <s v="Olympiens"/>
    <x v="14"/>
  </r>
  <r>
    <x v="1"/>
    <m/>
    <x v="1"/>
    <x v="21"/>
    <s v="Bulldogs"/>
    <x v="16"/>
  </r>
  <r>
    <x v="12"/>
    <s v="Ours Polaires"/>
    <x v="10"/>
    <x v="22"/>
    <s v="Saints"/>
    <x v="17"/>
  </r>
  <r>
    <x v="1"/>
    <m/>
    <x v="1"/>
    <x v="23"/>
    <s v="Bandits"/>
    <x v="6"/>
  </r>
  <r>
    <x v="13"/>
    <s v="Red Devils"/>
    <x v="8"/>
    <x v="24"/>
    <s v="Calembour"/>
    <x v="9"/>
  </r>
  <r>
    <x v="1"/>
    <m/>
    <x v="1"/>
    <x v="25"/>
    <s v="Gitans"/>
    <x v="5"/>
  </r>
  <r>
    <x v="14"/>
    <s v="Spectres"/>
    <x v="7"/>
    <x v="26"/>
    <s v="Amazones"/>
    <x v="18"/>
  </r>
  <r>
    <x v="1"/>
    <m/>
    <x v="1"/>
    <x v="27"/>
    <s v="Grippli's"/>
    <x v="15"/>
  </r>
  <r>
    <x v="15"/>
    <s v="Boys"/>
    <x v="2"/>
    <x v="28"/>
    <s v="Gitans"/>
    <x v="5"/>
  </r>
  <r>
    <x v="1"/>
    <m/>
    <x v="1"/>
    <x v="29"/>
    <s v="Calembour"/>
    <x v="9"/>
  </r>
  <r>
    <x v="16"/>
    <s v="Boys"/>
    <x v="2"/>
    <x v="30"/>
    <s v="Bandits"/>
    <x v="6"/>
  </r>
  <r>
    <x v="1"/>
    <m/>
    <x v="1"/>
    <x v="31"/>
    <s v="Calembour"/>
    <x v="9"/>
  </r>
  <r>
    <x v="17"/>
    <s v="Ours Polaires"/>
    <x v="10"/>
    <x v="32"/>
    <s v="Red Devils"/>
    <x v="13"/>
  </r>
  <r>
    <x v="1"/>
    <m/>
    <x v="1"/>
    <x v="33"/>
    <s v="Braves"/>
    <x v="19"/>
  </r>
  <r>
    <x v="18"/>
    <s v="Boys"/>
    <x v="2"/>
    <x v="34"/>
    <s v="Boys"/>
    <x v="10"/>
  </r>
  <r>
    <x v="1"/>
    <m/>
    <x v="1"/>
    <x v="35"/>
    <s v="Spectres"/>
    <x v="12"/>
  </r>
  <r>
    <x v="19"/>
    <s v="Peregrinos"/>
    <x v="11"/>
    <x v="36"/>
    <s v="Mystère"/>
    <x v="2"/>
  </r>
  <r>
    <x v="20"/>
    <s v="Calembour"/>
    <x v="0"/>
    <x v="37"/>
    <m/>
    <x v="20"/>
  </r>
  <r>
    <x v="21"/>
    <s v="Strikers"/>
    <x v="9"/>
    <x v="38"/>
    <s v="Gitans"/>
    <x v="5"/>
  </r>
  <r>
    <x v="1"/>
    <m/>
    <x v="1"/>
    <x v="39"/>
    <s v="Lumberjacks"/>
    <x v="21"/>
  </r>
  <r>
    <x v="22"/>
    <s v="Boys"/>
    <x v="2"/>
    <x v="40"/>
    <s v="Hitmen"/>
    <x v="1"/>
  </r>
  <r>
    <x v="1"/>
    <m/>
    <x v="1"/>
    <x v="41"/>
    <s v="Calembour"/>
    <x v="9"/>
  </r>
  <r>
    <x v="23"/>
    <s v="Calembour"/>
    <x v="0"/>
    <x v="42"/>
    <s v="Red Devils"/>
    <x v="13"/>
  </r>
  <r>
    <x v="1"/>
    <m/>
    <x v="1"/>
    <x v="43"/>
    <s v="Moines"/>
    <x v="4"/>
  </r>
  <r>
    <x v="24"/>
    <s v="Calembour"/>
    <x v="0"/>
    <x v="44"/>
    <s v="Seigneurs"/>
    <x v="22"/>
  </r>
  <r>
    <x v="1"/>
    <m/>
    <x v="1"/>
    <x v="45"/>
    <s v="Virus"/>
    <x v="8"/>
  </r>
  <r>
    <x v="25"/>
    <s v="Calembour"/>
    <x v="0"/>
    <x v="46"/>
    <s v="Mystère"/>
    <x v="2"/>
  </r>
  <r>
    <x v="1"/>
    <m/>
    <x v="1"/>
    <x v="47"/>
    <s v="Jazz"/>
    <x v="12"/>
  </r>
  <r>
    <x v="26"/>
    <s v="Rock'n Roll"/>
    <x v="12"/>
    <x v="48"/>
    <s v="Sol-Air"/>
    <x v="11"/>
  </r>
  <r>
    <x v="1"/>
    <m/>
    <x v="1"/>
    <x v="49"/>
    <s v="Strikers"/>
    <x v="18"/>
  </r>
  <r>
    <x v="27"/>
    <s v="Calembour"/>
    <x v="0"/>
    <x v="50"/>
    <s v="Strikers"/>
    <x v="18"/>
  </r>
  <r>
    <x v="1"/>
    <m/>
    <x v="1"/>
    <x v="51"/>
    <s v="Rock'n Roll"/>
    <x v="21"/>
  </r>
  <r>
    <x v="28"/>
    <s v="Calembour"/>
    <x v="0"/>
    <x v="52"/>
    <s v="Strikers"/>
    <x v="18"/>
  </r>
  <r>
    <x v="1"/>
    <m/>
    <x v="1"/>
    <x v="53"/>
    <s v="Moufettes"/>
    <x v="14"/>
  </r>
  <r>
    <x v="29"/>
    <s v="Strikers"/>
    <x v="9"/>
    <x v="54"/>
    <s v="Boys"/>
    <x v="10"/>
  </r>
  <r>
    <x v="1"/>
    <m/>
    <x v="1"/>
    <x v="55"/>
    <s v="Aigles"/>
    <x v="8"/>
  </r>
  <r>
    <x v="30"/>
    <s v="Moufettes"/>
    <x v="11"/>
    <x v="56"/>
    <s v="Rock'n Roll"/>
    <x v="21"/>
  </r>
  <r>
    <x v="1"/>
    <m/>
    <x v="1"/>
    <x v="57"/>
    <s v="Chiefs"/>
    <x v="3"/>
  </r>
  <r>
    <x v="31"/>
    <s v="Calembour"/>
    <x v="0"/>
    <x v="58"/>
    <s v="Mulots"/>
    <x v="23"/>
  </r>
  <r>
    <x v="1"/>
    <m/>
    <x v="1"/>
    <x v="59"/>
    <s v="Gnomes"/>
    <x v="6"/>
  </r>
  <r>
    <x v="32"/>
    <s v="Red Devils"/>
    <x v="8"/>
    <x v="60"/>
    <s v="Red Devils"/>
    <x v="13"/>
  </r>
  <r>
    <x v="1"/>
    <m/>
    <x v="1"/>
    <x v="61"/>
    <s v="Mulots"/>
    <x v="23"/>
  </r>
  <r>
    <x v="33"/>
    <s v="Aigles"/>
    <x v="3"/>
    <x v="62"/>
    <s v="Boys"/>
    <x v="10"/>
  </r>
  <r>
    <x v="1"/>
    <m/>
    <x v="1"/>
    <x v="63"/>
    <s v="Chiefs"/>
    <x v="3"/>
  </r>
  <r>
    <x v="34"/>
    <s v="Seigneurs"/>
    <x v="6"/>
    <x v="64"/>
    <s v="Moufettes"/>
    <x v="14"/>
  </r>
  <r>
    <x v="35"/>
    <s v="Racailles"/>
    <x v="7"/>
    <x v="37"/>
    <m/>
    <x v="24"/>
  </r>
  <r>
    <x v="36"/>
    <s v="Rock'n Roll"/>
    <x v="12"/>
    <x v="65"/>
    <s v="Chiefs"/>
    <x v="3"/>
  </r>
  <r>
    <x v="1"/>
    <m/>
    <x v="1"/>
    <x v="66"/>
    <s v="As"/>
    <x v="0"/>
  </r>
  <r>
    <x v="37"/>
    <s v="Red Devils"/>
    <x v="8"/>
    <x v="67"/>
    <s v="Chiefs"/>
    <x v="3"/>
  </r>
  <r>
    <x v="1"/>
    <m/>
    <x v="1"/>
    <x v="68"/>
    <s v="Mulots"/>
    <x v="23"/>
  </r>
  <r>
    <x v="38"/>
    <s v="Spearows"/>
    <x v="13"/>
    <x v="69"/>
    <s v="Aigles"/>
    <x v="8"/>
  </r>
  <r>
    <x v="1"/>
    <m/>
    <x v="1"/>
    <x v="70"/>
    <s v="Légendes"/>
    <x v="7"/>
  </r>
  <r>
    <x v="39"/>
    <s v="Rock'n Roll"/>
    <x v="12"/>
    <x v="71"/>
    <s v="Aigles"/>
    <x v="8"/>
  </r>
  <r>
    <x v="1"/>
    <m/>
    <x v="1"/>
    <x v="72"/>
    <s v="Aigles"/>
    <x v="8"/>
  </r>
  <r>
    <x v="40"/>
    <s v="Mulots"/>
    <x v="5"/>
    <x v="73"/>
    <s v="Strikers"/>
    <x v="18"/>
  </r>
  <r>
    <x v="1"/>
    <m/>
    <x v="1"/>
    <x v="74"/>
    <s v="Calembour"/>
    <x v="9"/>
  </r>
  <r>
    <x v="41"/>
    <s v="Frontenac"/>
    <x v="14"/>
    <x v="75"/>
    <s v="Aigles"/>
    <x v="8"/>
  </r>
  <r>
    <x v="1"/>
    <m/>
    <x v="1"/>
    <x v="76"/>
    <s v="Seigneurs"/>
    <x v="22"/>
  </r>
  <r>
    <x v="42"/>
    <s v="Mystère"/>
    <x v="15"/>
    <x v="77"/>
    <s v="Aigles"/>
    <x v="8"/>
  </r>
  <r>
    <x v="1"/>
    <m/>
    <x v="1"/>
    <x v="78"/>
    <s v="As"/>
    <x v="0"/>
  </r>
  <r>
    <x v="43"/>
    <s v="Strikers"/>
    <x v="9"/>
    <x v="79"/>
    <s v="Mulots"/>
    <x v="23"/>
  </r>
  <r>
    <x v="1"/>
    <m/>
    <x v="1"/>
    <x v="80"/>
    <s v="Drakkar"/>
    <x v="5"/>
  </r>
  <r>
    <x v="44"/>
    <s v="Strikers"/>
    <x v="9"/>
    <x v="81"/>
    <s v="Aigles"/>
    <x v="8"/>
  </r>
  <r>
    <x v="1"/>
    <m/>
    <x v="1"/>
    <x v="82"/>
    <s v="Mystère"/>
    <x v="2"/>
  </r>
  <r>
    <x v="1"/>
    <m/>
    <x v="1"/>
    <x v="37"/>
    <m/>
    <x v="24"/>
  </r>
  <r>
    <x v="1"/>
    <m/>
    <x v="1"/>
    <x v="37"/>
    <m/>
    <x v="24"/>
  </r>
  <r>
    <x v="1"/>
    <m/>
    <x v="1"/>
    <x v="37"/>
    <m/>
    <x v="24"/>
  </r>
  <r>
    <x v="1"/>
    <m/>
    <x v="1"/>
    <x v="37"/>
    <m/>
    <x v="24"/>
  </r>
  <r>
    <x v="1"/>
    <m/>
    <x v="1"/>
    <x v="37"/>
    <m/>
    <x v="24"/>
  </r>
  <r>
    <x v="1"/>
    <m/>
    <x v="1"/>
    <x v="37"/>
    <m/>
    <x v="24"/>
  </r>
  <r>
    <x v="1"/>
    <m/>
    <x v="1"/>
    <x v="37"/>
    <m/>
    <x v="24"/>
  </r>
  <r>
    <x v="1"/>
    <m/>
    <x v="1"/>
    <x v="37"/>
    <m/>
    <x v="24"/>
  </r>
  <r>
    <x v="1"/>
    <m/>
    <x v="1"/>
    <x v="37"/>
    <m/>
    <x v="24"/>
  </r>
  <r>
    <x v="1"/>
    <m/>
    <x v="1"/>
    <x v="37"/>
    <m/>
    <x v="24"/>
  </r>
  <r>
    <x v="1"/>
    <m/>
    <x v="1"/>
    <x v="37"/>
    <m/>
    <x v="24"/>
  </r>
  <r>
    <x v="1"/>
    <m/>
    <x v="1"/>
    <x v="37"/>
    <m/>
    <x v="24"/>
  </r>
</pivotCacheRecords>
</file>

<file path=xl/pivotCache/pivotCacheRecords15.xml><?xml version="1.0" encoding="utf-8"?>
<pivotCacheRecords xmlns="http://schemas.openxmlformats.org/spreadsheetml/2006/main" xmlns:r="http://schemas.openxmlformats.org/officeDocument/2006/relationships" count="137">
  <r>
    <x v="0"/>
    <s v="Chiefs"/>
    <x v="0"/>
    <x v="0"/>
    <s v="Moines"/>
    <x v="0"/>
  </r>
  <r>
    <x v="1"/>
    <m/>
    <x v="1"/>
    <x v="1"/>
    <s v="Earthquake"/>
    <x v="1"/>
  </r>
  <r>
    <x v="2"/>
    <s v="Calembour"/>
    <x v="2"/>
    <x v="2"/>
    <s v="Seigneurs"/>
    <x v="2"/>
  </r>
  <r>
    <x v="1"/>
    <m/>
    <x v="1"/>
    <x v="1"/>
    <s v="Earthquake"/>
    <x v="1"/>
  </r>
  <r>
    <x v="1"/>
    <m/>
    <x v="1"/>
    <x v="0"/>
    <s v="Moines"/>
    <x v="0"/>
  </r>
  <r>
    <x v="3"/>
    <s v="Boys"/>
    <x v="3"/>
    <x v="3"/>
    <s v="Calembour"/>
    <x v="3"/>
  </r>
  <r>
    <x v="1"/>
    <m/>
    <x v="1"/>
    <x v="4"/>
    <s v="Boys"/>
    <x v="4"/>
  </r>
  <r>
    <x v="1"/>
    <m/>
    <x v="1"/>
    <x v="5"/>
    <s v="Chiefs"/>
    <x v="5"/>
  </r>
  <r>
    <x v="4"/>
    <s v="Chiefs"/>
    <x v="0"/>
    <x v="0"/>
    <s v="Moines"/>
    <x v="0"/>
  </r>
  <r>
    <x v="1"/>
    <m/>
    <x v="1"/>
    <x v="6"/>
    <s v="Jedi Kinghts"/>
    <x v="6"/>
  </r>
  <r>
    <x v="5"/>
    <s v="Ours Polaires"/>
    <x v="4"/>
    <x v="3"/>
    <s v="Calembour"/>
    <x v="3"/>
  </r>
  <r>
    <x v="6"/>
    <s v="Virus"/>
    <x v="5"/>
    <x v="7"/>
    <m/>
    <x v="7"/>
  </r>
  <r>
    <x v="7"/>
    <s v="Spectres"/>
    <x v="6"/>
    <x v="3"/>
    <s v="Calembour"/>
    <x v="3"/>
  </r>
  <r>
    <x v="1"/>
    <m/>
    <x v="1"/>
    <x v="8"/>
    <s v="Moines"/>
    <x v="0"/>
  </r>
  <r>
    <x v="8"/>
    <s v="Chiefs"/>
    <x v="0"/>
    <x v="7"/>
    <m/>
    <x v="7"/>
  </r>
  <r>
    <x v="9"/>
    <s v="Sol-Air"/>
    <x v="7"/>
    <x v="7"/>
    <m/>
    <x v="7"/>
  </r>
  <r>
    <x v="10"/>
    <s v="Hitmen"/>
    <x v="8"/>
    <x v="7"/>
    <m/>
    <x v="7"/>
  </r>
  <r>
    <x v="11"/>
    <s v="Jedi Knights"/>
    <x v="9"/>
    <x v="9"/>
    <s v="Moines"/>
    <x v="0"/>
  </r>
  <r>
    <x v="1"/>
    <m/>
    <x v="1"/>
    <x v="10"/>
    <s v="Remparts"/>
    <x v="8"/>
  </r>
  <r>
    <x v="12"/>
    <s v="Red Devils"/>
    <x v="10"/>
    <x v="11"/>
    <s v="Doom Pirates"/>
    <x v="9"/>
  </r>
  <r>
    <x v="1"/>
    <m/>
    <x v="1"/>
    <x v="12"/>
    <s v="Sol-Air"/>
    <x v="10"/>
  </r>
  <r>
    <x v="1"/>
    <m/>
    <x v="1"/>
    <x v="13"/>
    <s v="Calembour"/>
    <x v="3"/>
  </r>
  <r>
    <x v="13"/>
    <s v="Moines"/>
    <x v="11"/>
    <x v="14"/>
    <s v="Doom Pirates"/>
    <x v="9"/>
  </r>
  <r>
    <x v="14"/>
    <s v="Gitans"/>
    <x v="12"/>
    <x v="7"/>
    <m/>
    <x v="7"/>
  </r>
  <r>
    <x v="15"/>
    <s v="Remparts"/>
    <x v="13"/>
    <x v="15"/>
    <s v="Hitmen"/>
    <x v="11"/>
  </r>
  <r>
    <x v="1"/>
    <m/>
    <x v="1"/>
    <x v="16"/>
    <s v="Gitans"/>
    <x v="12"/>
  </r>
  <r>
    <x v="1"/>
    <m/>
    <x v="1"/>
    <x v="17"/>
    <s v="Ours Polaires"/>
    <x v="13"/>
  </r>
  <r>
    <x v="1"/>
    <m/>
    <x v="1"/>
    <x v="18"/>
    <s v="Braves"/>
    <x v="14"/>
  </r>
  <r>
    <x v="16"/>
    <s v="Bandits"/>
    <x v="9"/>
    <x v="19"/>
    <s v="Bandits"/>
    <x v="15"/>
  </r>
  <r>
    <x v="1"/>
    <m/>
    <x v="1"/>
    <x v="20"/>
    <s v="Warriors"/>
    <x v="16"/>
  </r>
  <r>
    <x v="9"/>
    <s v="Sol-Air"/>
    <x v="7"/>
    <x v="10"/>
    <s v="Remparts"/>
    <x v="8"/>
  </r>
  <r>
    <x v="1"/>
    <m/>
    <x v="1"/>
    <x v="21"/>
    <s v="Seigneurs"/>
    <x v="2"/>
  </r>
  <r>
    <x v="1"/>
    <m/>
    <x v="1"/>
    <x v="22"/>
    <s v="Hitmen"/>
    <x v="11"/>
  </r>
  <r>
    <x v="17"/>
    <s v="Amazones"/>
    <x v="14"/>
    <x v="16"/>
    <s v="Gitans"/>
    <x v="12"/>
  </r>
  <r>
    <x v="1"/>
    <m/>
    <x v="1"/>
    <x v="23"/>
    <s v="Calembour"/>
    <x v="3"/>
  </r>
  <r>
    <x v="1"/>
    <m/>
    <x v="1"/>
    <x v="24"/>
    <s v="Remparts"/>
    <x v="8"/>
  </r>
  <r>
    <x v="1"/>
    <m/>
    <x v="1"/>
    <x v="25"/>
    <s v="Grippli's"/>
    <x v="17"/>
  </r>
  <r>
    <x v="18"/>
    <s v="Gitans"/>
    <x v="12"/>
    <x v="26"/>
    <s v="Warriors"/>
    <x v="16"/>
  </r>
  <r>
    <x v="1"/>
    <m/>
    <x v="1"/>
    <x v="27"/>
    <s v="Amazones"/>
    <x v="18"/>
  </r>
  <r>
    <x v="1"/>
    <m/>
    <x v="1"/>
    <x v="10"/>
    <s v="Remparts"/>
    <x v="8"/>
  </r>
  <r>
    <x v="1"/>
    <m/>
    <x v="1"/>
    <x v="28"/>
    <s v="Braves"/>
    <x v="14"/>
  </r>
  <r>
    <x v="1"/>
    <m/>
    <x v="1"/>
    <x v="29"/>
    <s v="Braves"/>
    <x v="14"/>
  </r>
  <r>
    <x v="19"/>
    <s v="Calembour"/>
    <x v="2"/>
    <x v="27"/>
    <s v="Amazones"/>
    <x v="18"/>
  </r>
  <r>
    <x v="1"/>
    <m/>
    <x v="1"/>
    <x v="10"/>
    <s v="Remparts"/>
    <x v="8"/>
  </r>
  <r>
    <x v="20"/>
    <s v="Amazones"/>
    <x v="14"/>
    <x v="30"/>
    <s v="Spectres"/>
    <x v="6"/>
  </r>
  <r>
    <x v="1"/>
    <m/>
    <x v="1"/>
    <x v="31"/>
    <s v="Calembour"/>
    <x v="3"/>
  </r>
  <r>
    <x v="21"/>
    <s v="Boys"/>
    <x v="3"/>
    <x v="32"/>
    <s v="Gitans"/>
    <x v="12"/>
  </r>
  <r>
    <x v="1"/>
    <m/>
    <x v="1"/>
    <x v="27"/>
    <s v="Amazones"/>
    <x v="18"/>
  </r>
  <r>
    <x v="22"/>
    <s v="Chiefs"/>
    <x v="0"/>
    <x v="7"/>
    <m/>
    <x v="7"/>
  </r>
  <r>
    <x v="23"/>
    <s v="Virus"/>
    <x v="5"/>
    <x v="7"/>
    <m/>
    <x v="7"/>
  </r>
  <r>
    <x v="24"/>
    <s v="Amazones"/>
    <x v="14"/>
    <x v="7"/>
    <m/>
    <x v="7"/>
  </r>
  <r>
    <x v="25"/>
    <s v="Remparts"/>
    <x v="13"/>
    <x v="33"/>
    <s v="Strikers"/>
    <x v="18"/>
  </r>
  <r>
    <x v="1"/>
    <m/>
    <x v="1"/>
    <x v="34"/>
    <s v="Scorpions"/>
    <x v="15"/>
  </r>
  <r>
    <x v="1"/>
    <m/>
    <x v="1"/>
    <x v="27"/>
    <s v="Strikers"/>
    <x v="18"/>
  </r>
  <r>
    <x v="26"/>
    <s v="Strikers"/>
    <x v="14"/>
    <x v="35"/>
    <s v="Chiefs"/>
    <x v="5"/>
  </r>
  <r>
    <x v="1"/>
    <m/>
    <x v="1"/>
    <x v="36"/>
    <s v="Mystère"/>
    <x v="1"/>
  </r>
  <r>
    <x v="1"/>
    <m/>
    <x v="1"/>
    <x v="37"/>
    <s v="Mulots"/>
    <x v="16"/>
  </r>
  <r>
    <x v="22"/>
    <s v="Chiefs"/>
    <x v="0"/>
    <x v="28"/>
    <s v="Braves"/>
    <x v="14"/>
  </r>
  <r>
    <x v="1"/>
    <m/>
    <x v="1"/>
    <x v="38"/>
    <s v="Phénix"/>
    <x v="6"/>
  </r>
  <r>
    <x v="27"/>
    <s v="Braves"/>
    <x v="15"/>
    <x v="39"/>
    <s v="MUL"/>
    <x v="19"/>
  </r>
  <r>
    <x v="1"/>
    <m/>
    <x v="1"/>
    <x v="40"/>
    <s v="Grippli's"/>
    <x v="17"/>
  </r>
  <r>
    <x v="28"/>
    <s v="Frontenac"/>
    <x v="16"/>
    <x v="41"/>
    <s v="Mystère"/>
    <x v="1"/>
  </r>
  <r>
    <x v="1"/>
    <m/>
    <x v="1"/>
    <x v="42"/>
    <s v="Virus"/>
    <x v="20"/>
  </r>
  <r>
    <x v="29"/>
    <s v="Boys"/>
    <x v="3"/>
    <x v="43"/>
    <s v="Hitmen"/>
    <x v="11"/>
  </r>
  <r>
    <x v="1"/>
    <m/>
    <x v="1"/>
    <x v="44"/>
    <s v="Strikers"/>
    <x v="18"/>
  </r>
  <r>
    <x v="30"/>
    <s v="Strikers"/>
    <x v="14"/>
    <x v="38"/>
    <s v="Jazz"/>
    <x v="6"/>
  </r>
  <r>
    <x v="1"/>
    <m/>
    <x v="1"/>
    <x v="45"/>
    <s v="Chiefs"/>
    <x v="5"/>
  </r>
  <r>
    <x v="31"/>
    <s v="Jazz"/>
    <x v="6"/>
    <x v="46"/>
    <s v="Gitans"/>
    <x v="12"/>
  </r>
  <r>
    <x v="1"/>
    <m/>
    <x v="1"/>
    <x v="47"/>
    <s v="Strikers"/>
    <x v="18"/>
  </r>
  <r>
    <x v="1"/>
    <m/>
    <x v="1"/>
    <x v="48"/>
    <s v="Calembour"/>
    <x v="3"/>
  </r>
  <r>
    <x v="32"/>
    <s v="Boys"/>
    <x v="3"/>
    <x v="47"/>
    <s v="Strikers"/>
    <x v="18"/>
  </r>
  <r>
    <x v="1"/>
    <m/>
    <x v="1"/>
    <x v="49"/>
    <s v="Mystère"/>
    <x v="1"/>
  </r>
  <r>
    <x v="1"/>
    <m/>
    <x v="1"/>
    <x v="50"/>
    <s v="Red Devils"/>
    <x v="21"/>
  </r>
  <r>
    <x v="33"/>
    <s v="Strikers"/>
    <x v="14"/>
    <x v="51"/>
    <s v="Red Devils"/>
    <x v="21"/>
  </r>
  <r>
    <x v="1"/>
    <m/>
    <x v="1"/>
    <x v="52"/>
    <s v="Grippli's"/>
    <x v="17"/>
  </r>
  <r>
    <x v="33"/>
    <s v="Strikers"/>
    <x v="14"/>
    <x v="53"/>
    <s v="Moines"/>
    <x v="0"/>
  </r>
  <r>
    <x v="1"/>
    <m/>
    <x v="1"/>
    <x v="54"/>
    <s v="Légendes"/>
    <x v="9"/>
  </r>
  <r>
    <x v="34"/>
    <s v="Calembour"/>
    <x v="2"/>
    <x v="53"/>
    <s v="Moines"/>
    <x v="0"/>
  </r>
  <r>
    <x v="1"/>
    <m/>
    <x v="1"/>
    <x v="55"/>
    <s v="Seigneurs"/>
    <x v="2"/>
  </r>
  <r>
    <x v="1"/>
    <m/>
    <x v="1"/>
    <x v="56"/>
    <s v="Calembour"/>
    <x v="3"/>
  </r>
  <r>
    <x v="1"/>
    <m/>
    <x v="1"/>
    <x v="57"/>
    <s v="Gnomes"/>
    <x v="15"/>
  </r>
  <r>
    <x v="35"/>
    <s v="Mystère"/>
    <x v="17"/>
    <x v="58"/>
    <s v="Chiefs"/>
    <x v="5"/>
  </r>
  <r>
    <x v="1"/>
    <m/>
    <x v="1"/>
    <x v="50"/>
    <s v="Rock'n Roll"/>
    <x v="22"/>
  </r>
  <r>
    <x v="1"/>
    <m/>
    <x v="1"/>
    <x v="57"/>
    <s v="Gnomes"/>
    <x v="15"/>
  </r>
  <r>
    <x v="1"/>
    <m/>
    <x v="1"/>
    <x v="59"/>
    <s v="Braves"/>
    <x v="14"/>
  </r>
  <r>
    <x v="36"/>
    <s v="Calembour"/>
    <x v="2"/>
    <x v="55"/>
    <s v="Seigneurs"/>
    <x v="2"/>
  </r>
  <r>
    <x v="34"/>
    <s v="Calembour"/>
    <x v="2"/>
    <x v="60"/>
    <s v="Frontenac"/>
    <x v="23"/>
  </r>
  <r>
    <x v="37"/>
    <s v="As"/>
    <x v="4"/>
    <x v="61"/>
    <s v="Mulots"/>
    <x v="16"/>
  </r>
  <r>
    <x v="1"/>
    <m/>
    <x v="1"/>
    <x v="62"/>
    <s v="Remparts"/>
    <x v="8"/>
  </r>
  <r>
    <x v="1"/>
    <m/>
    <x v="1"/>
    <x v="56"/>
    <s v="Calembour"/>
    <x v="3"/>
  </r>
  <r>
    <x v="1"/>
    <m/>
    <x v="1"/>
    <x v="63"/>
    <s v="Calembour"/>
    <x v="3"/>
  </r>
  <r>
    <x v="1"/>
    <m/>
    <x v="1"/>
    <x v="64"/>
    <s v="Boys"/>
    <x v="4"/>
  </r>
  <r>
    <x v="1"/>
    <m/>
    <x v="1"/>
    <x v="55"/>
    <s v="Rock'n Roll"/>
    <x v="22"/>
  </r>
  <r>
    <x v="38"/>
    <s v="Braves"/>
    <x v="15"/>
    <x v="7"/>
    <m/>
    <x v="7"/>
  </r>
  <r>
    <x v="39"/>
    <s v="Mystère"/>
    <x v="17"/>
    <x v="7"/>
    <m/>
    <x v="7"/>
  </r>
  <r>
    <x v="40"/>
    <s v="Spearows"/>
    <x v="18"/>
    <x v="7"/>
    <m/>
    <x v="7"/>
  </r>
  <r>
    <x v="41"/>
    <s v="Gnomes"/>
    <x v="9"/>
    <x v="65"/>
    <s v="Frontenac"/>
    <x v="23"/>
  </r>
  <r>
    <x v="1"/>
    <m/>
    <x v="1"/>
    <x v="66"/>
    <s v="Spearows"/>
    <x v="24"/>
  </r>
  <r>
    <x v="42"/>
    <s v="Remparts"/>
    <x v="13"/>
    <x v="67"/>
    <s v="Gnomes"/>
    <x v="15"/>
  </r>
  <r>
    <x v="1"/>
    <m/>
    <x v="1"/>
    <x v="68"/>
    <s v="Légendes"/>
    <x v="9"/>
  </r>
  <r>
    <x v="43"/>
    <s v="Spearows"/>
    <x v="18"/>
    <x v="69"/>
    <s v="Remparts"/>
    <x v="8"/>
  </r>
  <r>
    <x v="1"/>
    <m/>
    <x v="19"/>
    <x v="70"/>
    <s v="Mystère"/>
    <x v="25"/>
  </r>
  <r>
    <x v="1"/>
    <m/>
    <x v="1"/>
    <x v="71"/>
    <s v="Gnomes"/>
    <x v="15"/>
  </r>
  <r>
    <x v="44"/>
    <s v="Porc-Épics"/>
    <x v="20"/>
    <x v="72"/>
    <s v="Chiefs"/>
    <x v="5"/>
  </r>
  <r>
    <x v="1"/>
    <m/>
    <x v="19"/>
    <x v="60"/>
    <s v="Frontenac"/>
    <x v="25"/>
  </r>
  <r>
    <x v="1"/>
    <m/>
    <x v="1"/>
    <x v="73"/>
    <s v="Mystère"/>
    <x v="1"/>
  </r>
  <r>
    <x v="45"/>
    <s v="Aigles"/>
    <x v="5"/>
    <x v="74"/>
    <s v="Sol-Air"/>
    <x v="10"/>
  </r>
  <r>
    <x v="46"/>
    <s v="Calembour"/>
    <x v="2"/>
    <x v="7"/>
    <m/>
    <x v="7"/>
  </r>
  <r>
    <x v="47"/>
    <s v="Boys"/>
    <x v="3"/>
    <x v="75"/>
    <s v="Frontenac"/>
    <x v="23"/>
  </r>
  <r>
    <x v="1"/>
    <m/>
    <x v="1"/>
    <x v="62"/>
    <s v="Régiment"/>
    <x v="8"/>
  </r>
  <r>
    <x v="1"/>
    <m/>
    <x v="1"/>
    <x v="76"/>
    <s v="Porc-Épics"/>
    <x v="26"/>
  </r>
  <r>
    <x v="48"/>
    <s v="Strikers"/>
    <x v="14"/>
    <x v="77"/>
    <s v="Mulots"/>
    <x v="16"/>
  </r>
  <r>
    <x v="1"/>
    <m/>
    <x v="1"/>
    <x v="78"/>
    <s v="Régiment"/>
    <x v="8"/>
  </r>
  <r>
    <x v="1"/>
    <m/>
    <x v="1"/>
    <x v="79"/>
    <s v="Aigles"/>
    <x v="20"/>
  </r>
  <r>
    <x v="1"/>
    <m/>
    <x v="1"/>
    <x v="7"/>
    <m/>
    <x v="7"/>
  </r>
  <r>
    <x v="1"/>
    <m/>
    <x v="1"/>
    <x v="7"/>
    <m/>
    <x v="7"/>
  </r>
  <r>
    <x v="1"/>
    <m/>
    <x v="1"/>
    <x v="7"/>
    <m/>
    <x v="7"/>
  </r>
  <r>
    <x v="1"/>
    <m/>
    <x v="1"/>
    <x v="7"/>
    <m/>
    <x v="7"/>
  </r>
  <r>
    <x v="1"/>
    <m/>
    <x v="1"/>
    <x v="7"/>
    <m/>
    <x v="7"/>
  </r>
  <r>
    <x v="1"/>
    <m/>
    <x v="1"/>
    <x v="7"/>
    <m/>
    <x v="7"/>
  </r>
  <r>
    <x v="1"/>
    <m/>
    <x v="1"/>
    <x v="7"/>
    <m/>
    <x v="7"/>
  </r>
  <r>
    <x v="1"/>
    <m/>
    <x v="1"/>
    <x v="7"/>
    <m/>
    <x v="7"/>
  </r>
  <r>
    <x v="1"/>
    <m/>
    <x v="1"/>
    <x v="7"/>
    <m/>
    <x v="7"/>
  </r>
  <r>
    <x v="1"/>
    <m/>
    <x v="1"/>
    <x v="7"/>
    <m/>
    <x v="7"/>
  </r>
  <r>
    <x v="1"/>
    <m/>
    <x v="1"/>
    <x v="7"/>
    <m/>
    <x v="7"/>
  </r>
  <r>
    <x v="1"/>
    <m/>
    <x v="1"/>
    <x v="7"/>
    <m/>
    <x v="7"/>
  </r>
  <r>
    <x v="1"/>
    <m/>
    <x v="1"/>
    <x v="7"/>
    <m/>
    <x v="7"/>
  </r>
  <r>
    <x v="1"/>
    <m/>
    <x v="1"/>
    <x v="7"/>
    <m/>
    <x v="7"/>
  </r>
  <r>
    <x v="1"/>
    <m/>
    <x v="1"/>
    <x v="7"/>
    <m/>
    <x v="7"/>
  </r>
  <r>
    <x v="1"/>
    <m/>
    <x v="1"/>
    <x v="7"/>
    <m/>
    <x v="7"/>
  </r>
  <r>
    <x v="1"/>
    <m/>
    <x v="1"/>
    <x v="7"/>
    <m/>
    <x v="7"/>
  </r>
  <r>
    <x v="1"/>
    <m/>
    <x v="1"/>
    <x v="7"/>
    <m/>
    <x v="7"/>
  </r>
  <r>
    <x v="1"/>
    <m/>
    <x v="1"/>
    <x v="7"/>
    <m/>
    <x v="7"/>
  </r>
  <r>
    <x v="1"/>
    <m/>
    <x v="1"/>
    <x v="7"/>
    <m/>
    <x v="7"/>
  </r>
  <r>
    <x v="1"/>
    <m/>
    <x v="1"/>
    <x v="7"/>
    <m/>
    <x v="7"/>
  </r>
  <r>
    <x v="1"/>
    <m/>
    <x v="1"/>
    <x v="7"/>
    <m/>
    <x v="7"/>
  </r>
  <r>
    <x v="1"/>
    <m/>
    <x v="19"/>
    <x v="7"/>
    <m/>
    <x v="25"/>
  </r>
</pivotCacheRecords>
</file>

<file path=xl/pivotCache/pivotCacheRecords16.xml><?xml version="1.0" encoding="utf-8"?>
<pivotCacheRecords xmlns="http://schemas.openxmlformats.org/spreadsheetml/2006/main" xmlns:r="http://schemas.openxmlformats.org/officeDocument/2006/relationships" count="96">
  <r>
    <x v="0"/>
    <s v="Amazones"/>
    <x v="0"/>
    <x v="0"/>
    <s v="Moines"/>
    <x v="0"/>
  </r>
  <r>
    <x v="1"/>
    <m/>
    <x v="1"/>
    <x v="1"/>
    <s v="Calembour"/>
    <x v="1"/>
  </r>
  <r>
    <x v="2"/>
    <s v="Amazones"/>
    <x v="0"/>
    <x v="2"/>
    <s v="Boys"/>
    <x v="2"/>
  </r>
  <r>
    <x v="1"/>
    <m/>
    <x v="1"/>
    <x v="3"/>
    <s v="Hitmen"/>
    <x v="3"/>
  </r>
  <r>
    <x v="3"/>
    <s v="Ours Polaires"/>
    <x v="2"/>
    <x v="1"/>
    <s v="Calembour"/>
    <x v="1"/>
  </r>
  <r>
    <x v="1"/>
    <m/>
    <x v="1"/>
    <x v="4"/>
    <s v="Sol-Air"/>
    <x v="4"/>
  </r>
  <r>
    <x v="4"/>
    <s v="Chiefs"/>
    <x v="3"/>
    <x v="5"/>
    <s v="Amazones"/>
    <x v="5"/>
  </r>
  <r>
    <x v="1"/>
    <m/>
    <x v="1"/>
    <x v="6"/>
    <s v="Anciens"/>
    <x v="6"/>
  </r>
  <r>
    <x v="0"/>
    <s v="Amazones"/>
    <x v="0"/>
    <x v="4"/>
    <s v="Doom Pirates"/>
    <x v="7"/>
  </r>
  <r>
    <x v="1"/>
    <m/>
    <x v="1"/>
    <x v="7"/>
    <s v="Gitans"/>
    <x v="8"/>
  </r>
  <r>
    <x v="5"/>
    <s v="Gitans"/>
    <x v="4"/>
    <x v="8"/>
    <s v="Ours Polaires"/>
    <x v="9"/>
  </r>
  <r>
    <x v="1"/>
    <m/>
    <x v="1"/>
    <x v="9"/>
    <s v="Dragons"/>
    <x v="10"/>
  </r>
  <r>
    <x v="6"/>
    <s v="Spectres"/>
    <x v="5"/>
    <x v="10"/>
    <s v="Grippli's"/>
    <x v="11"/>
  </r>
  <r>
    <x v="1"/>
    <m/>
    <x v="1"/>
    <x v="11"/>
    <s v="Doom Pirates"/>
    <x v="7"/>
  </r>
  <r>
    <x v="7"/>
    <s v="Jinx"/>
    <x v="5"/>
    <x v="12"/>
    <s v="Jinx"/>
    <x v="12"/>
  </r>
  <r>
    <x v="1"/>
    <m/>
    <x v="1"/>
    <x v="13"/>
    <s v="Chiefs"/>
    <x v="13"/>
  </r>
  <r>
    <x v="8"/>
    <s v="Doom Pirates"/>
    <x v="6"/>
    <x v="13"/>
    <s v="Chiefs"/>
    <x v="13"/>
  </r>
  <r>
    <x v="1"/>
    <m/>
    <x v="1"/>
    <x v="14"/>
    <s v="Calembour"/>
    <x v="1"/>
  </r>
  <r>
    <x v="9"/>
    <s v="Remparts"/>
    <x v="7"/>
    <x v="15"/>
    <s v="Hitmen"/>
    <x v="3"/>
  </r>
  <r>
    <x v="10"/>
    <s v="Bulldogs"/>
    <x v="8"/>
    <x v="16"/>
    <m/>
    <x v="14"/>
  </r>
  <r>
    <x v="5"/>
    <s v="Gitans"/>
    <x v="4"/>
    <x v="17"/>
    <s v="Olympiens"/>
    <x v="15"/>
  </r>
  <r>
    <x v="1"/>
    <m/>
    <x v="1"/>
    <x v="15"/>
    <s v="Hitmen"/>
    <x v="3"/>
  </r>
  <r>
    <x v="11"/>
    <s v="Calembour"/>
    <x v="9"/>
    <x v="7"/>
    <s v="Gitans"/>
    <x v="8"/>
  </r>
  <r>
    <x v="1"/>
    <m/>
    <x v="1"/>
    <x v="18"/>
    <s v="Bandits"/>
    <x v="16"/>
  </r>
  <r>
    <x v="12"/>
    <s v="Chiefs"/>
    <x v="3"/>
    <x v="19"/>
    <s v="Spectres"/>
    <x v="12"/>
  </r>
  <r>
    <x v="1"/>
    <m/>
    <x v="1"/>
    <x v="20"/>
    <s v="Sol-Air"/>
    <x v="4"/>
  </r>
  <r>
    <x v="13"/>
    <s v="Mystère"/>
    <x v="10"/>
    <x v="21"/>
    <s v="Calembour"/>
    <x v="1"/>
  </r>
  <r>
    <x v="1"/>
    <m/>
    <x v="1"/>
    <x v="22"/>
    <s v="Lumberjacks"/>
    <x v="17"/>
  </r>
  <r>
    <x v="14"/>
    <s v="Warriors"/>
    <x v="11"/>
    <x v="14"/>
    <s v="Calembour"/>
    <x v="1"/>
  </r>
  <r>
    <x v="1"/>
    <m/>
    <x v="1"/>
    <x v="23"/>
    <s v="Mystère"/>
    <x v="18"/>
  </r>
  <r>
    <x v="15"/>
    <s v="Calembour"/>
    <x v="9"/>
    <x v="24"/>
    <s v="Boys"/>
    <x v="2"/>
  </r>
  <r>
    <x v="1"/>
    <m/>
    <x v="1"/>
    <x v="11"/>
    <s v="Chiefs"/>
    <x v="13"/>
  </r>
  <r>
    <x v="15"/>
    <s v="Calembour"/>
    <x v="9"/>
    <x v="25"/>
    <s v="Bulldogs"/>
    <x v="19"/>
  </r>
  <r>
    <x v="1"/>
    <m/>
    <x v="1"/>
    <x v="26"/>
    <s v="Warriors"/>
    <x v="10"/>
  </r>
  <r>
    <x v="15"/>
    <s v="Calembour"/>
    <x v="9"/>
    <x v="27"/>
    <s v="Seigneurs"/>
    <x v="20"/>
  </r>
  <r>
    <x v="1"/>
    <m/>
    <x v="1"/>
    <x v="28"/>
    <s v="Spectres"/>
    <x v="12"/>
  </r>
  <r>
    <x v="16"/>
    <s v="Red Devils"/>
    <x v="12"/>
    <x v="25"/>
    <s v="Bulldogs"/>
    <x v="19"/>
  </r>
  <r>
    <x v="1"/>
    <m/>
    <x v="1"/>
    <x v="14"/>
    <s v="Calembour"/>
    <x v="1"/>
  </r>
  <r>
    <x v="17"/>
    <s v="Mystère"/>
    <x v="10"/>
    <x v="29"/>
    <s v="Calembour"/>
    <x v="1"/>
  </r>
  <r>
    <x v="1"/>
    <m/>
    <x v="1"/>
    <x v="30"/>
    <s v="Calembour"/>
    <x v="1"/>
  </r>
  <r>
    <x v="14"/>
    <s v="Mulots"/>
    <x v="11"/>
    <x v="29"/>
    <s v="Calembour"/>
    <x v="1"/>
  </r>
  <r>
    <x v="1"/>
    <m/>
    <x v="1"/>
    <x v="31"/>
    <s v="Chiefs"/>
    <x v="13"/>
  </r>
  <r>
    <x v="18"/>
    <s v="Calembour"/>
    <x v="9"/>
    <x v="26"/>
    <s v="Mulots"/>
    <x v="10"/>
  </r>
  <r>
    <x v="1"/>
    <m/>
    <x v="1"/>
    <x v="30"/>
    <s v="Calembour"/>
    <x v="1"/>
  </r>
  <r>
    <x v="14"/>
    <s v="Mulots"/>
    <x v="11"/>
    <x v="32"/>
    <s v="Frontenac"/>
    <x v="19"/>
  </r>
  <r>
    <x v="1"/>
    <m/>
    <x v="1"/>
    <x v="30"/>
    <s v="Calembour"/>
    <x v="1"/>
  </r>
  <r>
    <x v="1"/>
    <m/>
    <x v="1"/>
    <x v="33"/>
    <s v="Phénix"/>
    <x v="12"/>
  </r>
  <r>
    <x v="19"/>
    <s v="Chiefs"/>
    <x v="3"/>
    <x v="29"/>
    <s v="Calembour"/>
    <x v="1"/>
  </r>
  <r>
    <x v="1"/>
    <m/>
    <x v="1"/>
    <x v="34"/>
    <s v="Red Devils"/>
    <x v="21"/>
  </r>
  <r>
    <x v="20"/>
    <s v="Rock'n Roll"/>
    <x v="13"/>
    <x v="35"/>
    <s v="Calembour"/>
    <x v="1"/>
  </r>
  <r>
    <x v="1"/>
    <m/>
    <x v="1"/>
    <x v="36"/>
    <s v="Lions"/>
    <x v="7"/>
  </r>
  <r>
    <x v="21"/>
    <s v="Gnomes"/>
    <x v="14"/>
    <x v="37"/>
    <s v="Mulots"/>
    <x v="10"/>
  </r>
  <r>
    <x v="1"/>
    <m/>
    <x v="1"/>
    <x v="38"/>
    <s v="Grippli's"/>
    <x v="11"/>
  </r>
  <r>
    <x v="22"/>
    <s v="Mulots"/>
    <x v="11"/>
    <x v="39"/>
    <s v="Gnomes"/>
    <x v="16"/>
  </r>
  <r>
    <x v="1"/>
    <m/>
    <x v="1"/>
    <x v="32"/>
    <s v="Frontenac"/>
    <x v="19"/>
  </r>
  <r>
    <x v="20"/>
    <s v="Rock'n Roll"/>
    <x v="13"/>
    <x v="40"/>
    <s v="Chiefs"/>
    <x v="13"/>
  </r>
  <r>
    <x v="1"/>
    <m/>
    <x v="1"/>
    <x v="41"/>
    <s v="Lions"/>
    <x v="7"/>
  </r>
  <r>
    <x v="23"/>
    <s v="Calembour"/>
    <x v="9"/>
    <x v="42"/>
    <s v="Aigles"/>
    <x v="22"/>
  </r>
  <r>
    <x v="1"/>
    <m/>
    <x v="1"/>
    <x v="35"/>
    <s v="Rock'n Roll"/>
    <x v="17"/>
  </r>
  <r>
    <x v="24"/>
    <s v="Sol-Air"/>
    <x v="15"/>
    <x v="43"/>
    <s v="Remparts"/>
    <x v="23"/>
  </r>
  <r>
    <x v="1"/>
    <m/>
    <x v="1"/>
    <x v="44"/>
    <s v="Strikers"/>
    <x v="5"/>
  </r>
  <r>
    <x v="21"/>
    <s v="Gnomes"/>
    <x v="14"/>
    <x v="43"/>
    <s v="Remparts"/>
    <x v="23"/>
  </r>
  <r>
    <x v="1"/>
    <m/>
    <x v="1"/>
    <x v="45"/>
    <s v="Calembour"/>
    <x v="1"/>
  </r>
  <r>
    <x v="25"/>
    <s v="Aigles"/>
    <x v="16"/>
    <x v="46"/>
    <s v="Rock'n Roll"/>
    <x v="17"/>
  </r>
  <r>
    <x v="1"/>
    <m/>
    <x v="1"/>
    <x v="45"/>
    <s v="Calembour"/>
    <x v="1"/>
  </r>
  <r>
    <x v="26"/>
    <s v="Frontenac"/>
    <x v="8"/>
    <x v="47"/>
    <s v="Ours Polaires"/>
    <x v="9"/>
  </r>
  <r>
    <x v="1"/>
    <m/>
    <x v="1"/>
    <x v="48"/>
    <s v="Spearows"/>
    <x v="24"/>
  </r>
  <r>
    <x v="27"/>
    <s v="Racailles"/>
    <x v="5"/>
    <x v="49"/>
    <s v="Mulots"/>
    <x v="10"/>
  </r>
  <r>
    <x v="1"/>
    <m/>
    <x v="1"/>
    <x v="42"/>
    <s v="Aigles"/>
    <x v="22"/>
  </r>
  <r>
    <x v="28"/>
    <s v="Racailles"/>
    <x v="5"/>
    <x v="50"/>
    <s v="Racailles"/>
    <x v="12"/>
  </r>
  <r>
    <x v="1"/>
    <m/>
    <x v="1"/>
    <x v="43"/>
    <s v="Remparts"/>
    <x v="23"/>
  </r>
  <r>
    <x v="26"/>
    <s v="Frontenac"/>
    <x v="8"/>
    <x v="51"/>
    <s v="Calembour"/>
    <x v="1"/>
  </r>
  <r>
    <x v="1"/>
    <m/>
    <x v="1"/>
    <x v="52"/>
    <s v="Braves"/>
    <x v="6"/>
  </r>
  <r>
    <x v="29"/>
    <s v="Chiefs"/>
    <x v="3"/>
    <x v="53"/>
    <s v="Aigles"/>
    <x v="22"/>
  </r>
  <r>
    <x v="1"/>
    <m/>
    <x v="1"/>
    <x v="48"/>
    <s v="Mulots"/>
    <x v="10"/>
  </r>
  <r>
    <x v="30"/>
    <s v="Mulots"/>
    <x v="11"/>
    <x v="47"/>
    <s v="Chiefs"/>
    <x v="13"/>
  </r>
  <r>
    <x v="1"/>
    <m/>
    <x v="1"/>
    <x v="54"/>
    <s v="Mystère"/>
    <x v="18"/>
  </r>
  <r>
    <x v="27"/>
    <s v="Rock'n Roll"/>
    <x v="13"/>
    <x v="55"/>
    <s v="Frontenac"/>
    <x v="19"/>
  </r>
  <r>
    <x v="1"/>
    <m/>
    <x v="1"/>
    <x v="56"/>
    <s v="Légendes"/>
    <x v="7"/>
  </r>
  <r>
    <x v="28"/>
    <s v="Calembour"/>
    <x v="9"/>
    <x v="47"/>
    <s v="Chiefs"/>
    <x v="13"/>
  </r>
  <r>
    <x v="1"/>
    <m/>
    <x v="1"/>
    <x v="57"/>
    <s v="Moines"/>
    <x v="0"/>
  </r>
  <r>
    <x v="26"/>
    <s v="Frontenac"/>
    <x v="8"/>
    <x v="52"/>
    <s v="Braves"/>
    <x v="6"/>
  </r>
  <r>
    <x v="1"/>
    <m/>
    <x v="1"/>
    <x v="58"/>
    <s v="Mulots"/>
    <x v="10"/>
  </r>
  <r>
    <x v="31"/>
    <s v="Boys"/>
    <x v="17"/>
    <x v="59"/>
    <s v="Calembour"/>
    <x v="1"/>
  </r>
  <r>
    <x v="1"/>
    <m/>
    <x v="1"/>
    <x v="60"/>
    <s v="Mulots"/>
    <x v="10"/>
  </r>
  <r>
    <x v="1"/>
    <m/>
    <x v="1"/>
    <x v="16"/>
    <m/>
    <x v="14"/>
  </r>
  <r>
    <x v="1"/>
    <m/>
    <x v="1"/>
    <x v="16"/>
    <m/>
    <x v="14"/>
  </r>
  <r>
    <x v="1"/>
    <m/>
    <x v="1"/>
    <x v="16"/>
    <m/>
    <x v="14"/>
  </r>
  <r>
    <x v="1"/>
    <m/>
    <x v="1"/>
    <x v="16"/>
    <m/>
    <x v="14"/>
  </r>
  <r>
    <x v="1"/>
    <m/>
    <x v="1"/>
    <x v="16"/>
    <m/>
    <x v="14"/>
  </r>
  <r>
    <x v="1"/>
    <m/>
    <x v="1"/>
    <x v="16"/>
    <m/>
    <x v="14"/>
  </r>
  <r>
    <x v="1"/>
    <m/>
    <x v="1"/>
    <x v="16"/>
    <m/>
    <x v="14"/>
  </r>
  <r>
    <x v="1"/>
    <m/>
    <x v="1"/>
    <x v="16"/>
    <m/>
    <x v="14"/>
  </r>
  <r>
    <x v="1"/>
    <m/>
    <x v="1"/>
    <x v="16"/>
    <m/>
    <x v="14"/>
  </r>
  <r>
    <x v="1"/>
    <m/>
    <x v="1"/>
    <x v="16"/>
    <m/>
    <x v="14"/>
  </r>
  <r>
    <x v="1"/>
    <m/>
    <x v="1"/>
    <x v="16"/>
    <m/>
    <x v="14"/>
  </r>
</pivotCacheRecords>
</file>

<file path=xl/pivotCache/pivotCacheRecords17.xml><?xml version="1.0" encoding="utf-8"?>
<pivotCacheRecords xmlns="http://schemas.openxmlformats.org/spreadsheetml/2006/main" xmlns:r="http://schemas.openxmlformats.org/officeDocument/2006/relationships" count="96">
  <r>
    <x v="0"/>
    <s v="Calembour"/>
    <x v="0"/>
    <x v="0"/>
    <s v="Chiefs"/>
    <x v="0"/>
  </r>
  <r>
    <x v="1"/>
    <m/>
    <x v="1"/>
    <x v="1"/>
    <s v="Earthquake"/>
    <x v="1"/>
  </r>
  <r>
    <x v="2"/>
    <s v="Earthquake"/>
    <x v="2"/>
    <x v="2"/>
    <s v="Cosmopolite"/>
    <x v="2"/>
  </r>
  <r>
    <x v="1"/>
    <m/>
    <x v="1"/>
    <x v="3"/>
    <s v="Boys"/>
    <x v="3"/>
  </r>
  <r>
    <x v="3"/>
    <s v="Chiefs"/>
    <x v="3"/>
    <x v="4"/>
    <s v="Moines"/>
    <x v="4"/>
  </r>
  <r>
    <x v="1"/>
    <m/>
    <x v="1"/>
    <x v="5"/>
    <s v="Spectres"/>
    <x v="5"/>
  </r>
  <r>
    <x v="4"/>
    <s v="Chiefs"/>
    <x v="3"/>
    <x v="3"/>
    <s v="Boys"/>
    <x v="3"/>
  </r>
  <r>
    <x v="1"/>
    <m/>
    <x v="1"/>
    <x v="6"/>
    <s v="Calembour"/>
    <x v="6"/>
  </r>
  <r>
    <x v="3"/>
    <s v="Chiefs"/>
    <x v="3"/>
    <x v="7"/>
    <s v="Doom Pirates"/>
    <x v="7"/>
  </r>
  <r>
    <x v="1"/>
    <m/>
    <x v="1"/>
    <x v="6"/>
    <s v="Calembour"/>
    <x v="6"/>
  </r>
  <r>
    <x v="5"/>
    <s v="Anciens"/>
    <x v="4"/>
    <x v="8"/>
    <s v="Cosmopolite"/>
    <x v="2"/>
  </r>
  <r>
    <x v="1"/>
    <m/>
    <x v="1"/>
    <x v="9"/>
    <s v="Calembour"/>
    <x v="6"/>
  </r>
  <r>
    <x v="6"/>
    <s v="Anciens"/>
    <x v="4"/>
    <x v="10"/>
    <s v="Dragons"/>
    <x v="8"/>
  </r>
  <r>
    <x v="7"/>
    <s v="Grippli's"/>
    <x v="5"/>
    <x v="11"/>
    <m/>
    <x v="9"/>
  </r>
  <r>
    <x v="8"/>
    <s v="Remparts"/>
    <x v="6"/>
    <x v="12"/>
    <s v="Gitans"/>
    <x v="10"/>
  </r>
  <r>
    <x v="1"/>
    <m/>
    <x v="1"/>
    <x v="5"/>
    <s v="Jinx"/>
    <x v="5"/>
  </r>
  <r>
    <x v="9"/>
    <s v="Chiefs"/>
    <x v="3"/>
    <x v="8"/>
    <s v="Remparts"/>
    <x v="11"/>
  </r>
  <r>
    <x v="1"/>
    <m/>
    <x v="1"/>
    <x v="13"/>
    <s v="Ours Polaires"/>
    <x v="12"/>
  </r>
  <r>
    <x v="10"/>
    <s v="Gitans"/>
    <x v="7"/>
    <x v="14"/>
    <s v="Moines"/>
    <x v="4"/>
  </r>
  <r>
    <x v="1"/>
    <m/>
    <x v="1"/>
    <x v="8"/>
    <s v="Remparts"/>
    <x v="11"/>
  </r>
  <r>
    <x v="11"/>
    <s v="Mystère"/>
    <x v="2"/>
    <x v="15"/>
    <s v="Olympiens"/>
    <x v="13"/>
  </r>
  <r>
    <x v="1"/>
    <m/>
    <x v="1"/>
    <x v="16"/>
    <s v="Bulldogs"/>
    <x v="14"/>
  </r>
  <r>
    <x v="12"/>
    <s v="Moines"/>
    <x v="8"/>
    <x v="17"/>
    <s v="Bandits"/>
    <x v="15"/>
  </r>
  <r>
    <x v="1"/>
    <m/>
    <x v="1"/>
    <x v="18"/>
    <s v="Gitans"/>
    <x v="10"/>
  </r>
  <r>
    <x v="13"/>
    <s v="Warriors"/>
    <x v="9"/>
    <x v="19"/>
    <s v="Braves"/>
    <x v="16"/>
  </r>
  <r>
    <x v="1"/>
    <m/>
    <x v="1"/>
    <x v="20"/>
    <s v="Sol-Air"/>
    <x v="17"/>
  </r>
  <r>
    <x v="14"/>
    <s v="Calembour"/>
    <x v="0"/>
    <x v="21"/>
    <s v="Boys"/>
    <x v="3"/>
  </r>
  <r>
    <x v="1"/>
    <m/>
    <x v="1"/>
    <x v="22"/>
    <s v="Spectres"/>
    <x v="5"/>
  </r>
  <r>
    <x v="15"/>
    <s v="Calembour"/>
    <x v="0"/>
    <x v="23"/>
    <s v="Warriors"/>
    <x v="8"/>
  </r>
  <r>
    <x v="1"/>
    <m/>
    <x v="1"/>
    <x v="24"/>
    <s v="Remparts"/>
    <x v="11"/>
  </r>
  <r>
    <x v="16"/>
    <s v="Calembour"/>
    <x v="0"/>
    <x v="25"/>
    <s v="Red Devils"/>
    <x v="18"/>
  </r>
  <r>
    <x v="17"/>
    <s v="Amazones"/>
    <x v="10"/>
    <x v="11"/>
    <m/>
    <x v="9"/>
  </r>
  <r>
    <x v="18"/>
    <s v="Spectres"/>
    <x v="11"/>
    <x v="26"/>
    <s v="Calembour"/>
    <x v="6"/>
  </r>
  <r>
    <x v="1"/>
    <m/>
    <x v="1"/>
    <x v="27"/>
    <s v="Sol-Air"/>
    <x v="17"/>
  </r>
  <r>
    <x v="19"/>
    <s v="Sol-Air"/>
    <x v="12"/>
    <x v="28"/>
    <s v="Calembour"/>
    <x v="6"/>
  </r>
  <r>
    <x v="1"/>
    <m/>
    <x v="1"/>
    <x v="25"/>
    <s v="Red Devils"/>
    <x v="18"/>
  </r>
  <r>
    <x v="20"/>
    <s v="Bandits"/>
    <x v="13"/>
    <x v="29"/>
    <s v="Spectres"/>
    <x v="5"/>
  </r>
  <r>
    <x v="1"/>
    <m/>
    <x v="1"/>
    <x v="25"/>
    <s v="Red Devils"/>
    <x v="18"/>
  </r>
  <r>
    <x v="21"/>
    <s v="Remparts"/>
    <x v="6"/>
    <x v="30"/>
    <s v="Strikers"/>
    <x v="19"/>
  </r>
  <r>
    <x v="1"/>
    <m/>
    <x v="1"/>
    <x v="28"/>
    <s v="Calembour"/>
    <x v="6"/>
  </r>
  <r>
    <x v="22"/>
    <s v="Mystère"/>
    <x v="2"/>
    <x v="31"/>
    <s v="Mulots"/>
    <x v="8"/>
  </r>
  <r>
    <x v="1"/>
    <m/>
    <x v="1"/>
    <x v="32"/>
    <s v="Calembour"/>
    <x v="6"/>
  </r>
  <r>
    <x v="22"/>
    <s v="Mystère"/>
    <x v="2"/>
    <x v="31"/>
    <s v="Mulots"/>
    <x v="8"/>
  </r>
  <r>
    <x v="1"/>
    <m/>
    <x v="1"/>
    <x v="33"/>
    <s v="Hitmen"/>
    <x v="20"/>
  </r>
  <r>
    <x v="23"/>
    <s v="Red Devils"/>
    <x v="14"/>
    <x v="34"/>
    <s v="Mystère"/>
    <x v="1"/>
  </r>
  <r>
    <x v="1"/>
    <m/>
    <x v="1"/>
    <x v="35"/>
    <s v="Ours Polaires"/>
    <x v="12"/>
  </r>
  <r>
    <x v="24"/>
    <s v="Boys"/>
    <x v="15"/>
    <x v="31"/>
    <s v="Mulots"/>
    <x v="8"/>
  </r>
  <r>
    <x v="1"/>
    <m/>
    <x v="1"/>
    <x v="36"/>
    <s v="Strikers"/>
    <x v="19"/>
  </r>
  <r>
    <x v="25"/>
    <s v="Lions"/>
    <x v="16"/>
    <x v="36"/>
    <s v="Strikers"/>
    <x v="19"/>
  </r>
  <r>
    <x v="1"/>
    <m/>
    <x v="1"/>
    <x v="37"/>
    <s v="Rock'n Roll"/>
    <x v="21"/>
  </r>
  <r>
    <x v="21"/>
    <s v="Remparts"/>
    <x v="6"/>
    <x v="38"/>
    <s v="Frontenac"/>
    <x v="14"/>
  </r>
  <r>
    <x v="1"/>
    <m/>
    <x v="1"/>
    <x v="36"/>
    <s v="Strikers"/>
    <x v="19"/>
  </r>
  <r>
    <x v="26"/>
    <s v="Remparts"/>
    <x v="6"/>
    <x v="39"/>
    <s v="Rock'n Roll"/>
    <x v="21"/>
  </r>
  <r>
    <x v="27"/>
    <s v="Strikers"/>
    <x v="10"/>
    <x v="11"/>
    <m/>
    <x v="9"/>
  </r>
  <r>
    <x v="28"/>
    <s v="Mulots"/>
    <x v="9"/>
    <x v="40"/>
    <s v="Sol-Air"/>
    <x v="17"/>
  </r>
  <r>
    <x v="1"/>
    <m/>
    <x v="1"/>
    <x v="41"/>
    <s v="Calembour"/>
    <x v="6"/>
  </r>
  <r>
    <x v="29"/>
    <s v="Moufettes"/>
    <x v="17"/>
    <x v="42"/>
    <s v="Moines"/>
    <x v="4"/>
  </r>
  <r>
    <x v="1"/>
    <m/>
    <x v="1"/>
    <x v="43"/>
    <s v="Boys"/>
    <x v="3"/>
  </r>
  <r>
    <x v="24"/>
    <s v="Strikers"/>
    <x v="10"/>
    <x v="39"/>
    <s v="Rock'n Roll"/>
    <x v="21"/>
  </r>
  <r>
    <x v="1"/>
    <m/>
    <x v="1"/>
    <x v="44"/>
    <s v="Frontenac"/>
    <x v="14"/>
  </r>
  <r>
    <x v="30"/>
    <s v="Gnomes"/>
    <x v="13"/>
    <x v="45"/>
    <s v="Rock'n Roll"/>
    <x v="21"/>
  </r>
  <r>
    <x v="1"/>
    <m/>
    <x v="1"/>
    <x v="43"/>
    <s v="Boys"/>
    <x v="3"/>
  </r>
  <r>
    <x v="31"/>
    <s v="Seigneurs"/>
    <x v="18"/>
    <x v="46"/>
    <s v="Racailles"/>
    <x v="5"/>
  </r>
  <r>
    <x v="1"/>
    <m/>
    <x v="1"/>
    <x v="47"/>
    <s v="Sol-Air"/>
    <x v="17"/>
  </r>
  <r>
    <x v="26"/>
    <s v="Remparts"/>
    <x v="6"/>
    <x v="48"/>
    <s v="Seigneurs"/>
    <x v="22"/>
  </r>
  <r>
    <x v="1"/>
    <m/>
    <x v="1"/>
    <x v="49"/>
    <s v="Calembour"/>
    <x v="6"/>
  </r>
  <r>
    <x v="32"/>
    <s v="Mulots"/>
    <x v="9"/>
    <x v="50"/>
    <s v="Aigles"/>
    <x v="23"/>
  </r>
  <r>
    <x v="1"/>
    <m/>
    <x v="1"/>
    <x v="46"/>
    <s v="Racailles"/>
    <x v="5"/>
  </r>
  <r>
    <x v="33"/>
    <s v="Mystère"/>
    <x v="2"/>
    <x v="51"/>
    <s v="Légendes"/>
    <x v="7"/>
  </r>
  <r>
    <x v="1"/>
    <m/>
    <x v="1"/>
    <x v="49"/>
    <s v="Calembour"/>
    <x v="6"/>
  </r>
  <r>
    <x v="34"/>
    <s v="Aigles"/>
    <x v="19"/>
    <x v="52"/>
    <s v="Boys"/>
    <x v="3"/>
  </r>
  <r>
    <x v="1"/>
    <m/>
    <x v="1"/>
    <x v="51"/>
    <s v="Légendes"/>
    <x v="7"/>
  </r>
  <r>
    <x v="35"/>
    <s v="Mulots"/>
    <x v="9"/>
    <x v="53"/>
    <s v="Braves"/>
    <x v="16"/>
  </r>
  <r>
    <x v="1"/>
    <m/>
    <x v="1"/>
    <x v="54"/>
    <s v="Chiefs"/>
    <x v="0"/>
  </r>
  <r>
    <x v="35"/>
    <s v="Mulots"/>
    <x v="9"/>
    <x v="55"/>
    <s v="Gnomes"/>
    <x v="15"/>
  </r>
  <r>
    <x v="1"/>
    <m/>
    <x v="1"/>
    <x v="56"/>
    <s v="Chiefs"/>
    <x v="0"/>
  </r>
  <r>
    <x v="36"/>
    <s v="Corsaires"/>
    <x v="11"/>
    <x v="57"/>
    <s v="Frontenac"/>
    <x v="14"/>
  </r>
  <r>
    <x v="1"/>
    <m/>
    <x v="1"/>
    <x v="58"/>
    <s v="Braves"/>
    <x v="16"/>
  </r>
  <r>
    <x v="37"/>
    <s v="Calembour"/>
    <x v="0"/>
    <x v="56"/>
    <s v="Chiefs"/>
    <x v="0"/>
  </r>
  <r>
    <x v="1"/>
    <m/>
    <x v="1"/>
    <x v="59"/>
    <s v="Régiment"/>
    <x v="11"/>
  </r>
  <r>
    <x v="38"/>
    <s v="Mystère"/>
    <x v="2"/>
    <x v="60"/>
    <s v="Corsaires"/>
    <x v="5"/>
  </r>
  <r>
    <x v="1"/>
    <m/>
    <x v="1"/>
    <x v="61"/>
    <s v="Calembour"/>
    <x v="6"/>
  </r>
  <r>
    <x v="38"/>
    <s v="Mystère"/>
    <x v="2"/>
    <x v="62"/>
    <s v="Aigles"/>
    <x v="23"/>
  </r>
  <r>
    <x v="1"/>
    <m/>
    <x v="1"/>
    <x v="63"/>
    <s v="Mulots"/>
    <x v="8"/>
  </r>
  <r>
    <x v="1"/>
    <m/>
    <x v="1"/>
    <x v="11"/>
    <m/>
    <x v="9"/>
  </r>
  <r>
    <x v="1"/>
    <m/>
    <x v="1"/>
    <x v="11"/>
    <m/>
    <x v="9"/>
  </r>
  <r>
    <x v="1"/>
    <m/>
    <x v="1"/>
    <x v="11"/>
    <m/>
    <x v="9"/>
  </r>
  <r>
    <x v="1"/>
    <m/>
    <x v="1"/>
    <x v="11"/>
    <m/>
    <x v="9"/>
  </r>
  <r>
    <x v="1"/>
    <m/>
    <x v="1"/>
    <x v="11"/>
    <m/>
    <x v="9"/>
  </r>
  <r>
    <x v="1"/>
    <m/>
    <x v="1"/>
    <x v="11"/>
    <m/>
    <x v="9"/>
  </r>
  <r>
    <x v="1"/>
    <m/>
    <x v="1"/>
    <x v="11"/>
    <m/>
    <x v="9"/>
  </r>
  <r>
    <x v="1"/>
    <m/>
    <x v="1"/>
    <x v="11"/>
    <m/>
    <x v="9"/>
  </r>
  <r>
    <x v="1"/>
    <m/>
    <x v="1"/>
    <x v="11"/>
    <m/>
    <x v="9"/>
  </r>
  <r>
    <x v="1"/>
    <m/>
    <x v="1"/>
    <x v="11"/>
    <m/>
    <x v="9"/>
  </r>
  <r>
    <x v="1"/>
    <m/>
    <x v="1"/>
    <x v="11"/>
    <m/>
    <x v="9"/>
  </r>
  <r>
    <x v="1"/>
    <m/>
    <x v="1"/>
    <x v="11"/>
    <m/>
    <x v="9"/>
  </r>
</pivotCacheRecords>
</file>

<file path=xl/pivotCache/pivotCacheRecords18.xml><?xml version="1.0" encoding="utf-8"?>
<pivotCacheRecords xmlns="http://schemas.openxmlformats.org/spreadsheetml/2006/main" xmlns:r="http://schemas.openxmlformats.org/officeDocument/2006/relationships" count="96">
  <r>
    <x v="0"/>
    <s v="Calembour"/>
    <x v="0"/>
    <x v="0"/>
    <s v="Condors"/>
    <x v="0"/>
  </r>
  <r>
    <x v="1"/>
    <m/>
    <x v="1"/>
    <x v="1"/>
    <s v="Seigneurs"/>
    <x v="1"/>
  </r>
  <r>
    <x v="2"/>
    <s v="Earthquake"/>
    <x v="2"/>
    <x v="0"/>
    <s v="Dragons"/>
    <x v="0"/>
  </r>
  <r>
    <x v="1"/>
    <m/>
    <x v="1"/>
    <x v="2"/>
    <s v="Brûleurs de Loups"/>
    <x v="2"/>
  </r>
  <r>
    <x v="2"/>
    <s v="Mystère"/>
    <x v="2"/>
    <x v="2"/>
    <s v="Doom Pirates"/>
    <x v="2"/>
  </r>
  <r>
    <x v="1"/>
    <m/>
    <x v="1"/>
    <x v="3"/>
    <s v="Spectres"/>
    <x v="3"/>
  </r>
  <r>
    <x v="3"/>
    <s v="Chiefs"/>
    <x v="3"/>
    <x v="4"/>
    <s v="Boys"/>
    <x v="4"/>
  </r>
  <r>
    <x v="1"/>
    <m/>
    <x v="1"/>
    <x v="5"/>
    <s v="Mystère"/>
    <x v="5"/>
  </r>
  <r>
    <x v="4"/>
    <s v="Mystère"/>
    <x v="2"/>
    <x v="6"/>
    <s v="Spectres"/>
    <x v="3"/>
  </r>
  <r>
    <x v="1"/>
    <m/>
    <x v="1"/>
    <x v="7"/>
    <s v="Anciens"/>
    <x v="6"/>
  </r>
  <r>
    <x v="5"/>
    <s v="Doom Pirates"/>
    <x v="4"/>
    <x v="6"/>
    <s v="Spectres"/>
    <x v="3"/>
  </r>
  <r>
    <x v="1"/>
    <m/>
    <x v="1"/>
    <x v="8"/>
    <s v="Sol-Air"/>
    <x v="7"/>
  </r>
  <r>
    <x v="5"/>
    <s v="Doom Pirates"/>
    <x v="4"/>
    <x v="8"/>
    <s v="Sol-Air"/>
    <x v="7"/>
  </r>
  <r>
    <x v="1"/>
    <m/>
    <x v="1"/>
    <x v="7"/>
    <s v="Anciens"/>
    <x v="6"/>
  </r>
  <r>
    <x v="5"/>
    <s v="Doom Pirates"/>
    <x v="4"/>
    <x v="8"/>
    <s v="Sol-Air"/>
    <x v="7"/>
  </r>
  <r>
    <x v="1"/>
    <m/>
    <x v="1"/>
    <x v="9"/>
    <s v="Jedi Knights"/>
    <x v="8"/>
  </r>
  <r>
    <x v="5"/>
    <s v="Doom Pirates"/>
    <x v="4"/>
    <x v="9"/>
    <s v="Jedi Knights"/>
    <x v="8"/>
  </r>
  <r>
    <x v="1"/>
    <m/>
    <x v="1"/>
    <x v="10"/>
    <s v="Dragons"/>
    <x v="0"/>
  </r>
  <r>
    <x v="6"/>
    <s v="Sol-Air"/>
    <x v="5"/>
    <x v="11"/>
    <s v="Red Devils"/>
    <x v="9"/>
  </r>
  <r>
    <x v="1"/>
    <m/>
    <x v="1"/>
    <x v="9"/>
    <s v="Jedi Knights"/>
    <x v="8"/>
  </r>
  <r>
    <x v="7"/>
    <s v="Braves"/>
    <x v="6"/>
    <x v="12"/>
    <s v="Doom Pirates"/>
    <x v="2"/>
  </r>
  <r>
    <x v="1"/>
    <m/>
    <x v="1"/>
    <x v="13"/>
    <s v="Amazones"/>
    <x v="10"/>
  </r>
  <r>
    <x v="6"/>
    <s v="Sol-Air"/>
    <x v="5"/>
    <x v="14"/>
    <s v="Braves"/>
    <x v="6"/>
  </r>
  <r>
    <x v="1"/>
    <m/>
    <x v="1"/>
    <x v="15"/>
    <s v="Ours Polaires"/>
    <x v="11"/>
  </r>
  <r>
    <x v="8"/>
    <s v="Braves"/>
    <x v="6"/>
    <x v="16"/>
    <s v="Spectres"/>
    <x v="3"/>
  </r>
  <r>
    <x v="1"/>
    <m/>
    <x v="1"/>
    <x v="8"/>
    <s v="Sol-Air"/>
    <x v="7"/>
  </r>
  <r>
    <x v="9"/>
    <s v="Spectres"/>
    <x v="7"/>
    <x v="7"/>
    <s v="Mystère"/>
    <x v="5"/>
  </r>
  <r>
    <x v="1"/>
    <m/>
    <x v="1"/>
    <x v="8"/>
    <s v="Sol-Air"/>
    <x v="7"/>
  </r>
  <r>
    <x v="5"/>
    <s v="National"/>
    <x v="4"/>
    <x v="17"/>
    <s v="Spectres"/>
    <x v="3"/>
  </r>
  <r>
    <x v="10"/>
    <s v="Bandits"/>
    <x v="8"/>
    <x v="18"/>
    <m/>
    <x v="12"/>
  </r>
  <r>
    <x v="9"/>
    <s v="Spectres"/>
    <x v="7"/>
    <x v="7"/>
    <s v="Mystère"/>
    <x v="5"/>
  </r>
  <r>
    <x v="1"/>
    <m/>
    <x v="1"/>
    <x v="19"/>
    <s v="Braves"/>
    <x v="6"/>
  </r>
  <r>
    <x v="9"/>
    <s v="Spectres"/>
    <x v="7"/>
    <x v="20"/>
    <s v="Mystère"/>
    <x v="5"/>
  </r>
  <r>
    <x v="1"/>
    <m/>
    <x v="1"/>
    <x v="19"/>
    <s v="Braves"/>
    <x v="6"/>
  </r>
  <r>
    <x v="9"/>
    <s v="Spectres"/>
    <x v="7"/>
    <x v="21"/>
    <s v="Boys"/>
    <x v="4"/>
  </r>
  <r>
    <x v="1"/>
    <m/>
    <x v="1"/>
    <x v="22"/>
    <s v="Lumberjacks"/>
    <x v="13"/>
  </r>
  <r>
    <x v="9"/>
    <s v="Spectres"/>
    <x v="7"/>
    <x v="9"/>
    <s v="Bandits"/>
    <x v="8"/>
  </r>
  <r>
    <x v="1"/>
    <m/>
    <x v="1"/>
    <x v="23"/>
    <s v="Ours Polaires"/>
    <x v="11"/>
  </r>
  <r>
    <x v="9"/>
    <s v="Spectres"/>
    <x v="7"/>
    <x v="11"/>
    <s v="Lumberjacks"/>
    <x v="13"/>
  </r>
  <r>
    <x v="1"/>
    <m/>
    <x v="1"/>
    <x v="24"/>
    <s v="Boys"/>
    <x v="4"/>
  </r>
  <r>
    <x v="9"/>
    <s v="Phénix"/>
    <x v="7"/>
    <x v="25"/>
    <s v="Phénix"/>
    <x v="3"/>
  </r>
  <r>
    <x v="1"/>
    <m/>
    <x v="1"/>
    <x v="26"/>
    <s v="Chiefs"/>
    <x v="14"/>
  </r>
  <r>
    <x v="11"/>
    <s v="Ours Polaires"/>
    <x v="9"/>
    <x v="25"/>
    <s v="Phénix"/>
    <x v="3"/>
  </r>
  <r>
    <x v="1"/>
    <m/>
    <x v="1"/>
    <x v="27"/>
    <s v="Calembour"/>
    <x v="15"/>
  </r>
  <r>
    <x v="9"/>
    <s v="Phénix"/>
    <x v="7"/>
    <x v="25"/>
    <s v="Phénix"/>
    <x v="3"/>
  </r>
  <r>
    <x v="1"/>
    <m/>
    <x v="1"/>
    <x v="23"/>
    <s v="Ours Polaires"/>
    <x v="11"/>
  </r>
  <r>
    <x v="9"/>
    <s v="Jazz"/>
    <x v="7"/>
    <x v="27"/>
    <s v="Calembour"/>
    <x v="15"/>
  </r>
  <r>
    <x v="1"/>
    <m/>
    <x v="1"/>
    <x v="28"/>
    <s v="Grippli's"/>
    <x v="16"/>
  </r>
  <r>
    <x v="12"/>
    <s v="Mystère"/>
    <x v="2"/>
    <x v="29"/>
    <s v="Rock'n Roll"/>
    <x v="13"/>
  </r>
  <r>
    <x v="1"/>
    <m/>
    <x v="1"/>
    <x v="27"/>
    <s v="Calembour"/>
    <x v="15"/>
  </r>
  <r>
    <x v="13"/>
    <s v="Jazz"/>
    <x v="7"/>
    <x v="24"/>
    <s v="Boys"/>
    <x v="4"/>
  </r>
  <r>
    <x v="1"/>
    <m/>
    <x v="1"/>
    <x v="30"/>
    <s v="Gnomes"/>
    <x v="8"/>
  </r>
  <r>
    <x v="14"/>
    <s v="Grippli's"/>
    <x v="10"/>
    <x v="27"/>
    <s v="Calembour"/>
    <x v="15"/>
  </r>
  <r>
    <x v="1"/>
    <m/>
    <x v="1"/>
    <x v="17"/>
    <s v="Jazz"/>
    <x v="3"/>
  </r>
  <r>
    <x v="15"/>
    <s v="Sol-Air"/>
    <x v="5"/>
    <x v="31"/>
    <s v="Strikers"/>
    <x v="10"/>
  </r>
  <r>
    <x v="1"/>
    <m/>
    <x v="1"/>
    <x v="32"/>
    <s v="Calembour"/>
    <x v="15"/>
  </r>
  <r>
    <x v="16"/>
    <s v="Calembour"/>
    <x v="0"/>
    <x v="28"/>
    <s v="Grippli's"/>
    <x v="16"/>
  </r>
  <r>
    <x v="1"/>
    <m/>
    <x v="1"/>
    <x v="33"/>
    <s v="Sol-Air"/>
    <x v="7"/>
  </r>
  <r>
    <x v="16"/>
    <s v="Rock'n Roll"/>
    <x v="11"/>
    <x v="34"/>
    <s v="Remparts"/>
    <x v="17"/>
  </r>
  <r>
    <x v="1"/>
    <m/>
    <x v="1"/>
    <x v="26"/>
    <s v="Légendes"/>
    <x v="2"/>
  </r>
  <r>
    <x v="17"/>
    <s v="Gnomes"/>
    <x v="8"/>
    <x v="35"/>
    <s v="Moines"/>
    <x v="18"/>
  </r>
  <r>
    <x v="1"/>
    <m/>
    <x v="1"/>
    <x v="36"/>
    <s v="Boys"/>
    <x v="4"/>
  </r>
  <r>
    <x v="18"/>
    <s v="Boys"/>
    <x v="12"/>
    <x v="29"/>
    <s v="Racailles"/>
    <x v="3"/>
  </r>
  <r>
    <x v="1"/>
    <m/>
    <x v="1"/>
    <x v="37"/>
    <s v="Aigles"/>
    <x v="19"/>
  </r>
  <r>
    <x v="19"/>
    <s v="Ours Polaires"/>
    <x v="9"/>
    <x v="38"/>
    <s v="Spearows"/>
    <x v="20"/>
  </r>
  <r>
    <x v="1"/>
    <m/>
    <x v="1"/>
    <x v="39"/>
    <s v="Calembour"/>
    <x v="15"/>
  </r>
  <r>
    <x v="20"/>
    <s v="Grippli's"/>
    <x v="10"/>
    <x v="40"/>
    <s v="Boys"/>
    <x v="4"/>
  </r>
  <r>
    <x v="1"/>
    <m/>
    <x v="1"/>
    <x v="38"/>
    <s v="Spearows"/>
    <x v="20"/>
  </r>
  <r>
    <x v="21"/>
    <s v="Mystère"/>
    <x v="2"/>
    <x v="41"/>
    <s v="Mulots"/>
    <x v="0"/>
  </r>
  <r>
    <x v="1"/>
    <m/>
    <x v="1"/>
    <x v="42"/>
    <s v="Aigles"/>
    <x v="19"/>
  </r>
  <r>
    <x v="22"/>
    <s v="Légendes"/>
    <x v="4"/>
    <x v="40"/>
    <s v="Boys"/>
    <x v="4"/>
  </r>
  <r>
    <x v="1"/>
    <m/>
    <x v="1"/>
    <x v="32"/>
    <s v="Rock'n Roll"/>
    <x v="13"/>
  </r>
  <r>
    <x v="23"/>
    <s v="Spearows"/>
    <x v="13"/>
    <x v="43"/>
    <s v="Sol-Air"/>
    <x v="7"/>
  </r>
  <r>
    <x v="1"/>
    <m/>
    <x v="1"/>
    <x v="44"/>
    <s v="Grippli's"/>
    <x v="16"/>
  </r>
  <r>
    <x v="23"/>
    <s v="Spearows"/>
    <x v="13"/>
    <x v="39"/>
    <s v="Braves"/>
    <x v="6"/>
  </r>
  <r>
    <x v="1"/>
    <m/>
    <x v="1"/>
    <x v="45"/>
    <s v="Boys"/>
    <x v="4"/>
  </r>
  <r>
    <x v="24"/>
    <s v="Frontenac"/>
    <x v="14"/>
    <x v="46"/>
    <s v="Braves"/>
    <x v="6"/>
  </r>
  <r>
    <x v="1"/>
    <m/>
    <x v="1"/>
    <x v="47"/>
    <s v="Rock'n Roll"/>
    <x v="13"/>
  </r>
  <r>
    <x v="25"/>
    <s v="Mulots"/>
    <x v="15"/>
    <x v="48"/>
    <s v="Corsaires"/>
    <x v="3"/>
  </r>
  <r>
    <x v="26"/>
    <s v="Moines"/>
    <x v="16"/>
    <x v="18"/>
    <m/>
    <x v="12"/>
  </r>
  <r>
    <x v="24"/>
    <s v="Frontenac"/>
    <x v="14"/>
    <x v="49"/>
    <s v="Calembour"/>
    <x v="15"/>
  </r>
  <r>
    <x v="1"/>
    <m/>
    <x v="1"/>
    <x v="50"/>
    <s v="Rock'n Roll"/>
    <x v="13"/>
  </r>
  <r>
    <x v="27"/>
    <s v="Rock'n Roll"/>
    <x v="11"/>
    <x v="46"/>
    <s v="Braves"/>
    <x v="6"/>
  </r>
  <r>
    <x v="1"/>
    <m/>
    <x v="1"/>
    <x v="51"/>
    <s v="Braves"/>
    <x v="6"/>
  </r>
  <r>
    <x v="1"/>
    <m/>
    <x v="1"/>
    <x v="18"/>
    <m/>
    <x v="12"/>
  </r>
  <r>
    <x v="1"/>
    <m/>
    <x v="1"/>
    <x v="18"/>
    <m/>
    <x v="12"/>
  </r>
  <r>
    <x v="1"/>
    <m/>
    <x v="1"/>
    <x v="18"/>
    <m/>
    <x v="12"/>
  </r>
  <r>
    <x v="1"/>
    <m/>
    <x v="1"/>
    <x v="18"/>
    <m/>
    <x v="12"/>
  </r>
  <r>
    <x v="1"/>
    <m/>
    <x v="1"/>
    <x v="18"/>
    <m/>
    <x v="12"/>
  </r>
  <r>
    <x v="1"/>
    <m/>
    <x v="1"/>
    <x v="18"/>
    <m/>
    <x v="12"/>
  </r>
  <r>
    <x v="1"/>
    <m/>
    <x v="1"/>
    <x v="18"/>
    <m/>
    <x v="12"/>
  </r>
  <r>
    <x v="1"/>
    <m/>
    <x v="1"/>
    <x v="18"/>
    <m/>
    <x v="12"/>
  </r>
  <r>
    <x v="1"/>
    <m/>
    <x v="1"/>
    <x v="18"/>
    <m/>
    <x v="12"/>
  </r>
  <r>
    <x v="1"/>
    <m/>
    <x v="1"/>
    <x v="18"/>
    <m/>
    <x v="12"/>
  </r>
  <r>
    <x v="1"/>
    <m/>
    <x v="1"/>
    <x v="18"/>
    <m/>
    <x v="12"/>
  </r>
  <r>
    <x v="1"/>
    <m/>
    <x v="1"/>
    <x v="18"/>
    <m/>
    <x v="12"/>
  </r>
</pivotCacheRecords>
</file>

<file path=xl/pivotCache/pivotCacheRecords19.xml><?xml version="1.0" encoding="utf-8"?>
<pivotCacheRecords xmlns="http://schemas.openxmlformats.org/spreadsheetml/2006/main" xmlns:r="http://schemas.openxmlformats.org/officeDocument/2006/relationships" count="184">
  <r>
    <x v="0"/>
    <s v="Calembour"/>
    <s v="Calembour"/>
    <s v="Paul Houde"/>
  </r>
  <r>
    <x v="1"/>
    <m/>
    <e v="#N/A"/>
    <s v="Père Mannant "/>
  </r>
  <r>
    <x v="2"/>
    <m/>
    <m/>
    <s v="Père Mettez "/>
  </r>
  <r>
    <x v="3"/>
    <s v="Boys"/>
    <s v="Boys"/>
    <s v="Murail DeChin "/>
  </r>
  <r>
    <x v="2"/>
    <m/>
    <m/>
    <s v="Yaret Toutte "/>
  </r>
  <r>
    <x v="2"/>
    <m/>
    <e v="#N/A"/>
    <s v="Dom Hinater "/>
  </r>
  <r>
    <x v="2"/>
    <m/>
    <m/>
    <s v="Alexandre Simpson "/>
  </r>
  <r>
    <x v="3"/>
    <s v="Boys"/>
    <s v="Boys"/>
    <s v="Dom Hinater "/>
  </r>
  <r>
    <x v="4"/>
    <m/>
    <e v="#N/A"/>
    <s v="Père Mannant "/>
  </r>
  <r>
    <x v="2"/>
    <m/>
    <m/>
    <s v="Johnny Canuck "/>
  </r>
  <r>
    <x v="2"/>
    <m/>
    <m/>
    <s v="Jean-François Nogue "/>
  </r>
  <r>
    <x v="5"/>
    <s v="Moines"/>
    <s v="Moines"/>
    <s v="Johnny Canuck "/>
  </r>
  <r>
    <x v="6"/>
    <m/>
    <e v="#N/A"/>
    <s v="François Briand "/>
  </r>
  <r>
    <x v="7"/>
    <s v="Chiefs"/>
    <s v="Chiefs"/>
    <s v="Daniel Munger"/>
  </r>
  <r>
    <x v="8"/>
    <m/>
    <e v="#N/A"/>
    <s v="Wilhem Hasburg "/>
  </r>
  <r>
    <x v="2"/>
    <m/>
    <m/>
    <s v="Père Mannant "/>
  </r>
  <r>
    <x v="2"/>
    <m/>
    <m/>
    <s v="Christian Lalancette "/>
  </r>
  <r>
    <x v="7"/>
    <s v="Chiefs"/>
    <s v="Chiefs"/>
    <s v="François Briand "/>
  </r>
  <r>
    <x v="8"/>
    <m/>
    <e v="#N/A"/>
    <s v="Martin Lavoie "/>
  </r>
  <r>
    <x v="2"/>
    <m/>
    <m/>
    <s v="Manon Mercy "/>
  </r>
  <r>
    <x v="3"/>
    <s v="Boys"/>
    <s v="Boys"/>
    <s v="Chris McDonald "/>
  </r>
  <r>
    <x v="9"/>
    <m/>
    <e v="#N/A"/>
    <s v="Stan Dupp "/>
  </r>
  <r>
    <x v="2"/>
    <m/>
    <m/>
    <s v="Claude Lavoie "/>
  </r>
  <r>
    <x v="10"/>
    <s v="Remparts"/>
    <s v="Régiment"/>
    <s v="Paul Boucher "/>
  </r>
  <r>
    <x v="11"/>
    <m/>
    <e v="#N/A"/>
    <s v="Chris McDonald "/>
  </r>
  <r>
    <x v="2"/>
    <m/>
    <m/>
    <s v="Gerry Shaver "/>
  </r>
  <r>
    <x v="12"/>
    <s v="Doom Pirates"/>
    <s v="Légendes"/>
    <s v="Wilhem Hasburg "/>
  </r>
  <r>
    <x v="13"/>
    <m/>
    <e v="#N/A"/>
    <s v="Paul Boucher "/>
  </r>
  <r>
    <x v="2"/>
    <m/>
    <m/>
    <s v="Chris McDonald "/>
  </r>
  <r>
    <x v="2"/>
    <m/>
    <m/>
    <s v="Gerry Shaver "/>
  </r>
  <r>
    <x v="3"/>
    <s v="Boys"/>
    <s v="Boys"/>
    <s v="Hugh TheHand "/>
  </r>
  <r>
    <x v="9"/>
    <m/>
    <e v="#N/A"/>
    <s v="Patrick Barrière "/>
  </r>
  <r>
    <x v="2"/>
    <m/>
    <m/>
    <s v="Lom Maské "/>
  </r>
  <r>
    <x v="2"/>
    <m/>
    <m/>
    <s v="Louis Nerre "/>
  </r>
  <r>
    <x v="14"/>
    <s v="Ours Polaires"/>
    <s v="As"/>
    <s v="Turner Théroux "/>
  </r>
  <r>
    <x v="15"/>
    <m/>
    <e v="#N/A"/>
    <s v="Buck Singh-Day "/>
  </r>
  <r>
    <x v="2"/>
    <m/>
    <m/>
    <s v="Ron Hextaldinair "/>
  </r>
  <r>
    <x v="2"/>
    <m/>
    <m/>
    <s v="Volte Mort "/>
  </r>
  <r>
    <x v="16"/>
    <s v="Bandits"/>
    <s v="Chav's"/>
    <s v="Louis Nerre "/>
  </r>
  <r>
    <x v="17"/>
    <m/>
    <e v="#N/A"/>
    <s v="Lom Maské "/>
  </r>
  <r>
    <x v="18"/>
    <s v="Red Devils"/>
    <s v="Red Devils*"/>
    <s v="Martin Odeur"/>
  </r>
  <r>
    <x v="19"/>
    <m/>
    <e v="#N/A"/>
    <s v="Frederick Nordstrom "/>
  </r>
  <r>
    <x v="20"/>
    <s v="Sol-Air"/>
    <s v="Sol-Air"/>
    <s v="T. Tartare"/>
  </r>
  <r>
    <x v="21"/>
    <m/>
    <e v="#N/A"/>
    <s v="O. Ouranos "/>
  </r>
  <r>
    <x v="2"/>
    <m/>
    <m/>
    <s v="Hugh TheHand "/>
  </r>
  <r>
    <x v="2"/>
    <m/>
    <m/>
    <s v="Louis Ikeda "/>
  </r>
  <r>
    <x v="22"/>
    <s v="Boys"/>
    <s v="Boys"/>
    <s v="Gump Forresly "/>
  </r>
  <r>
    <x v="23"/>
    <m/>
    <e v="#N/A"/>
    <s v="Wilhem Hasburg "/>
  </r>
  <r>
    <x v="2"/>
    <m/>
    <m/>
    <s v="Anthony Pronovost "/>
  </r>
  <r>
    <x v="2"/>
    <m/>
    <m/>
    <s v="Wolfgang Goethe "/>
  </r>
  <r>
    <x v="24"/>
    <s v="Bulldogs"/>
    <s v="Frontenac"/>
    <s v="Ti-Louis Séguin"/>
  </r>
  <r>
    <x v="2"/>
    <m/>
    <e v="#N/A"/>
    <s v="Christian Lalancette "/>
  </r>
  <r>
    <x v="2"/>
    <m/>
    <m/>
    <s v="Charles Manson "/>
  </r>
  <r>
    <x v="2"/>
    <m/>
    <m/>
    <s v="Frederick Nordstrom "/>
  </r>
  <r>
    <x v="25"/>
    <s v="Red Devils"/>
    <s v="Red Devils*"/>
    <s v="Claude Lavoie "/>
  </r>
  <r>
    <x v="2"/>
    <m/>
    <e v="#N/A"/>
    <s v="Rob Luongoo "/>
  </r>
  <r>
    <x v="2"/>
    <m/>
    <m/>
    <s v="Ti-Louis Séguin"/>
  </r>
  <r>
    <x v="2"/>
    <m/>
    <m/>
    <s v="Christian Lalancette "/>
  </r>
  <r>
    <x v="26"/>
    <s v="Amazones"/>
    <s v="Strikers"/>
    <s v="Ron Hextaldinair "/>
  </r>
  <r>
    <x v="27"/>
    <m/>
    <e v="#N/A"/>
    <s v="Martin Lavoie "/>
  </r>
  <r>
    <x v="28"/>
    <s v="Calembour"/>
    <s v="Calembour"/>
    <s v="Dennis Lehane "/>
  </r>
  <r>
    <x v="2"/>
    <m/>
    <e v="#N/A"/>
    <s v="Buck Singh-Day "/>
  </r>
  <r>
    <x v="2"/>
    <m/>
    <m/>
    <s v="Ron Hextaldinair "/>
  </r>
  <r>
    <x v="2"/>
    <m/>
    <m/>
    <s v="Kevin Faubert "/>
  </r>
  <r>
    <x v="29"/>
    <s v="Ours Polaires"/>
    <s v="As"/>
    <s v="Olivier Briand "/>
  </r>
  <r>
    <x v="30"/>
    <m/>
    <e v="#N/A"/>
    <s v="Marc Lavoie "/>
  </r>
  <r>
    <x v="2"/>
    <m/>
    <m/>
    <s v="Dennis Lehane "/>
  </r>
  <r>
    <x v="2"/>
    <m/>
    <m/>
    <s v="Mika Waltari "/>
  </r>
  <r>
    <x v="31"/>
    <s v="Spectres"/>
    <s v="Corsaires"/>
    <s v="Ti-Louis Séguin"/>
  </r>
  <r>
    <x v="32"/>
    <s v="Strikers"/>
    <s v="Strikers"/>
    <s v="Harry Zona "/>
  </r>
  <r>
    <x v="33"/>
    <m/>
    <e v="#N/A"/>
    <s v="Mo Bolduc "/>
  </r>
  <r>
    <x v="2"/>
    <m/>
    <e v="#N/A"/>
    <s v="Charles d'Orléans"/>
  </r>
  <r>
    <x v="2"/>
    <m/>
    <m/>
    <s v="Gerry Shaver "/>
  </r>
  <r>
    <x v="2"/>
    <m/>
    <m/>
    <s v="T. Tartare"/>
  </r>
  <r>
    <x v="34"/>
    <s v="Mystère"/>
    <s v="Mystère"/>
    <s v="Gus Hansen "/>
  </r>
  <r>
    <x v="35"/>
    <m/>
    <e v="#N/A"/>
    <s v="Yarrettes Touttes "/>
  </r>
  <r>
    <x v="2"/>
    <m/>
    <m/>
    <s v="Paule Hymair "/>
  </r>
  <r>
    <x v="2"/>
    <m/>
    <m/>
    <s v="Merlin Perron "/>
  </r>
  <r>
    <x v="36"/>
    <s v="Peregrinos"/>
    <s v="Moufettes*"/>
    <s v="Austin Powers"/>
  </r>
  <r>
    <x v="37"/>
    <m/>
    <e v="#N/A"/>
    <s v="Patrick Bernier "/>
  </r>
  <r>
    <x v="2"/>
    <m/>
    <m/>
    <s v="Al Aska "/>
  </r>
  <r>
    <x v="2"/>
    <m/>
    <m/>
    <s v="Harry Zona "/>
  </r>
  <r>
    <x v="32"/>
    <s v="Strikers"/>
    <s v="Strikers"/>
    <s v="Mika Waltari "/>
  </r>
  <r>
    <x v="33"/>
    <m/>
    <e v="#N/A"/>
    <s v="Dennis Lehane "/>
  </r>
  <r>
    <x v="30"/>
    <s v="Ours Polaires"/>
    <s v="As"/>
    <m/>
  </r>
  <r>
    <x v="29"/>
    <m/>
    <e v="#N/A"/>
    <m/>
  </r>
  <r>
    <x v="35"/>
    <s v="Mystère"/>
    <s v="Mystère"/>
    <s v="Gus Hansen "/>
  </r>
  <r>
    <x v="34"/>
    <m/>
    <e v="#N/A"/>
    <s v="Mala Wi "/>
  </r>
  <r>
    <x v="2"/>
    <m/>
    <m/>
    <s v="Line Lafrenière "/>
  </r>
  <r>
    <x v="38"/>
    <s v="Grippli's"/>
    <s v="Kraken"/>
    <s v="Gary Bennett "/>
  </r>
  <r>
    <x v="39"/>
    <m/>
    <e v="#N/A"/>
    <s v="Harry Zona "/>
  </r>
  <r>
    <x v="2"/>
    <m/>
    <m/>
    <s v="Mo Bolduc "/>
  </r>
  <r>
    <x v="2"/>
    <m/>
    <m/>
    <s v="Al Aska "/>
  </r>
  <r>
    <x v="38"/>
    <s v="Grippli's"/>
    <s v="Kraken"/>
    <s v="Tribeca Desport "/>
  </r>
  <r>
    <x v="39"/>
    <m/>
    <e v="#N/A"/>
    <s v="Pledge Surbois "/>
  </r>
  <r>
    <x v="2"/>
    <m/>
    <m/>
    <s v="Kevin Faubert "/>
  </r>
  <r>
    <x v="2"/>
    <m/>
    <m/>
    <s v="Ray Starfish "/>
  </r>
  <r>
    <x v="40"/>
    <s v="Hitmen"/>
    <s v="Hitmen*"/>
    <s v="Croque Mitaine "/>
  </r>
  <r>
    <x v="41"/>
    <m/>
    <e v="#N/A"/>
    <s v="Mitten DeDieu"/>
  </r>
  <r>
    <x v="2"/>
    <m/>
    <m/>
    <s v="Jen Riz "/>
  </r>
  <r>
    <x v="2"/>
    <m/>
    <m/>
    <s v="Bombus Monticola "/>
  </r>
  <r>
    <x v="42"/>
    <s v="Lions"/>
    <s v="Légendes"/>
    <s v="Al Star"/>
  </r>
  <r>
    <x v="43"/>
    <m/>
    <e v="#N/A"/>
    <s v="Jean Lavoie "/>
  </r>
  <r>
    <x v="2"/>
    <m/>
    <e v="#N/A"/>
    <s v="Tuc Marlin "/>
  </r>
  <r>
    <x v="2"/>
    <m/>
    <e v="#N/A"/>
    <s v="Gilles Guilbault "/>
  </r>
  <r>
    <x v="2"/>
    <m/>
    <m/>
    <s v="Jen Riz "/>
  </r>
  <r>
    <x v="2"/>
    <m/>
    <m/>
    <s v="Bombus Monticola "/>
  </r>
  <r>
    <x v="2"/>
    <m/>
    <m/>
    <s v="Leo Ikeda "/>
  </r>
  <r>
    <x v="2"/>
    <m/>
    <m/>
    <s v="Fire Wall"/>
  </r>
  <r>
    <x v="40"/>
    <s v="Hitmen"/>
    <s v="Hitmen*"/>
    <s v="Martin Brother "/>
  </r>
  <r>
    <x v="41"/>
    <m/>
    <e v="#N/A"/>
    <s v="Mitten DeDieu"/>
  </r>
  <r>
    <x v="2"/>
    <m/>
    <m/>
    <s v="Croque Mitaine "/>
  </r>
  <r>
    <x v="44"/>
    <s v="Boys"/>
    <s v="Boys"/>
    <s v="M. DeLaRochefoucauld "/>
  </r>
  <r>
    <x v="32"/>
    <m/>
    <e v="#N/A"/>
    <s v="Jack Plante "/>
  </r>
  <r>
    <x v="2"/>
    <m/>
    <m/>
    <s v="Greg Raymer"/>
  </r>
  <r>
    <x v="2"/>
    <m/>
    <m/>
    <s v="Gus Hansen "/>
  </r>
  <r>
    <x v="45"/>
    <s v="Red Devils"/>
    <s v="Red Devils*"/>
    <s v="Thepuck Stopshere "/>
  </r>
  <r>
    <x v="46"/>
    <m/>
    <e v="#N/A"/>
    <s v="Maggie Tortolla "/>
  </r>
  <r>
    <x v="2"/>
    <m/>
    <e v="#N/A"/>
    <s v="Sam Picotte"/>
  </r>
  <r>
    <x v="2"/>
    <m/>
    <m/>
    <s v="Haley Bennett "/>
  </r>
  <r>
    <x v="2"/>
    <m/>
    <m/>
    <s v="Tuc Marlin "/>
  </r>
  <r>
    <x v="47"/>
    <s v="Grippli's"/>
    <s v="Kraken"/>
    <s v="Plé-A Del Carmen"/>
  </r>
  <r>
    <x v="48"/>
    <m/>
    <e v="#N/A"/>
    <s v="Keith Petrovitchy "/>
  </r>
  <r>
    <x v="2"/>
    <m/>
    <m/>
    <s v="Mitten DeDieu"/>
  </r>
  <r>
    <x v="2"/>
    <m/>
    <m/>
    <s v="Croque Mitaine "/>
  </r>
  <r>
    <x v="49"/>
    <s v="Braves"/>
    <s v="Braves"/>
    <s v="Carl Thornthon"/>
  </r>
  <r>
    <x v="50"/>
    <m/>
    <e v="#N/A"/>
    <s v="Greg Raymer"/>
  </r>
  <r>
    <x v="2"/>
    <m/>
    <m/>
    <s v="Fire Wall"/>
  </r>
  <r>
    <x v="2"/>
    <m/>
    <m/>
    <s v="Jules Plante "/>
  </r>
  <r>
    <x v="51"/>
    <s v="Mulots"/>
    <s v="Mulots"/>
    <s v="Carl Thornthon"/>
  </r>
  <r>
    <x v="42"/>
    <m/>
    <e v="#N/A"/>
    <s v="Greg Raymer"/>
  </r>
  <r>
    <x v="2"/>
    <m/>
    <m/>
    <s v="Ann Hubisz"/>
  </r>
  <r>
    <x v="2"/>
    <m/>
    <m/>
    <s v="Al Star"/>
  </r>
  <r>
    <x v="52"/>
    <s v="Racailles"/>
    <s v="Corsaires"/>
    <s v="Prosper Mérimée"/>
  </r>
  <r>
    <x v="53"/>
    <m/>
    <e v="#N/A"/>
    <s v="Chris Church"/>
  </r>
  <r>
    <x v="2"/>
    <m/>
    <e v="#N/A"/>
    <s v="Lennie Tristano"/>
  </r>
  <r>
    <x v="49"/>
    <s v="Braves"/>
    <s v="Braves"/>
    <s v="Père Sœur"/>
  </r>
  <r>
    <x v="54"/>
    <m/>
    <e v="#N/A"/>
    <s v="Père Duval"/>
  </r>
  <r>
    <x v="2"/>
    <m/>
    <m/>
    <s v="Jimmy Giuffre"/>
  </r>
  <r>
    <x v="2"/>
    <m/>
    <m/>
    <s v="Michel Bouvier"/>
  </r>
  <r>
    <x v="55"/>
    <s v="Chiefs"/>
    <s v="Chiefs"/>
    <s v="Rock Hard"/>
  </r>
  <r>
    <x v="56"/>
    <m/>
    <e v="#N/A"/>
    <s v="Thesperm Stopshere"/>
  </r>
  <r>
    <x v="2"/>
    <m/>
    <e v="#N/A"/>
    <s v="Steve Peiné"/>
  </r>
  <r>
    <x v="2"/>
    <m/>
    <e v="#N/A"/>
    <s v="Lemasq DeFer"/>
  </r>
  <r>
    <x v="49"/>
    <s v="Braves"/>
    <s v="Braves"/>
    <s v="Maggie Tortolla "/>
  </r>
  <r>
    <x v="54"/>
    <m/>
    <e v="#N/A"/>
    <s v="Jules Michelet"/>
  </r>
  <r>
    <x v="2"/>
    <m/>
    <e v="#N/A"/>
    <s v="Mark Etchemyn"/>
  </r>
  <r>
    <x v="2"/>
    <m/>
    <e v="#N/A"/>
    <s v="Lennie Tristano"/>
  </r>
  <r>
    <x v="49"/>
    <s v="Braves"/>
    <s v="Braves"/>
    <s v="Jacques Laplante"/>
  </r>
  <r>
    <x v="54"/>
    <m/>
    <e v="#N/A"/>
    <s v="André Boily"/>
  </r>
  <r>
    <x v="2"/>
    <m/>
    <e v="#N/A"/>
    <s v="Phil Gendron"/>
  </r>
  <r>
    <x v="2"/>
    <m/>
    <e v="#N/A"/>
    <s v="Patro Alumez"/>
  </r>
  <r>
    <x v="57"/>
    <s v="Spearows"/>
    <s v="Spearows"/>
    <s v="Jack Plante "/>
  </r>
  <r>
    <x v="58"/>
    <m/>
    <e v="#N/A"/>
    <s v="Barry Price"/>
  </r>
  <r>
    <x v="2"/>
    <m/>
    <e v="#N/A"/>
    <s v="Steve Peiné"/>
  </r>
  <r>
    <x v="2"/>
    <m/>
    <e v="#N/A"/>
    <s v="Lemasq Defer"/>
  </r>
  <r>
    <x v="59"/>
    <s v="Corsaires"/>
    <s v="Corsaires"/>
    <s v="Barry Price"/>
  </r>
  <r>
    <x v="2"/>
    <m/>
    <e v="#N/A"/>
    <s v="Jack Plante "/>
  </r>
  <r>
    <x v="2"/>
    <m/>
    <e v="#N/A"/>
    <s v="El Macho"/>
  </r>
  <r>
    <x v="2"/>
    <m/>
    <e v="#N/A"/>
    <s v="Lennie Tristano"/>
  </r>
  <r>
    <x v="60"/>
    <s v="Chav's"/>
    <s v="Chav's"/>
    <s v="The Boouse"/>
  </r>
  <r>
    <x v="61"/>
    <m/>
    <e v="#N/A"/>
    <s v="Boogey Man"/>
  </r>
  <r>
    <x v="2"/>
    <m/>
    <e v="#N/A"/>
    <s v="Ben Hall"/>
  </r>
  <r>
    <x v="2"/>
    <m/>
    <e v="#N/A"/>
    <s v="Maggie Tortolla "/>
  </r>
  <r>
    <x v="2"/>
    <m/>
    <e v="#N/A"/>
    <m/>
  </r>
  <r>
    <x v="2"/>
    <m/>
    <e v="#N/A"/>
    <m/>
  </r>
  <r>
    <x v="2"/>
    <m/>
    <m/>
    <m/>
  </r>
  <r>
    <x v="2"/>
    <m/>
    <m/>
    <m/>
  </r>
  <r>
    <x v="2"/>
    <m/>
    <m/>
    <m/>
  </r>
  <r>
    <x v="2"/>
    <m/>
    <m/>
    <m/>
  </r>
  <r>
    <x v="2"/>
    <m/>
    <m/>
    <m/>
  </r>
  <r>
    <x v="2"/>
    <m/>
    <m/>
    <m/>
  </r>
  <r>
    <x v="2"/>
    <m/>
    <m/>
    <m/>
  </r>
  <r>
    <x v="2"/>
    <m/>
    <m/>
    <m/>
  </r>
  <r>
    <x v="2"/>
    <m/>
    <m/>
    <m/>
  </r>
  <r>
    <x v="2"/>
    <m/>
    <m/>
    <m/>
  </r>
  <r>
    <x v="2"/>
    <m/>
    <m/>
    <m/>
  </r>
  <r>
    <x v="2"/>
    <m/>
    <m/>
    <m/>
  </r>
  <r>
    <x v="2"/>
    <m/>
    <m/>
    <m/>
  </r>
  <r>
    <x v="2"/>
    <m/>
    <m/>
    <m/>
  </r>
  <r>
    <x v="2"/>
    <m/>
    <m/>
    <m/>
  </r>
  <r>
    <x v="2"/>
    <m/>
    <m/>
    <m/>
  </r>
  <r>
    <x v="2"/>
    <m/>
    <m/>
    <m/>
  </r>
  <r>
    <x v="2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4">
  <r>
    <s v="Johnny Canuck"/>
    <x v="0"/>
    <x v="0"/>
    <x v="0"/>
    <s v="Boys"/>
    <s v="Boys"/>
  </r>
  <r>
    <s v="Sol Lasido "/>
    <x v="1"/>
    <x v="1"/>
    <x v="1"/>
    <s v="Moines"/>
    <s v="Moines"/>
  </r>
  <r>
    <m/>
    <x v="1"/>
    <x v="2"/>
    <x v="2"/>
    <m/>
    <m/>
  </r>
  <r>
    <s v="François Briand"/>
    <x v="2"/>
    <x v="3"/>
    <x v="3"/>
    <s v="Cosmopolite"/>
    <s v="Remparts"/>
  </r>
  <r>
    <m/>
    <x v="1"/>
    <x v="2"/>
    <x v="4"/>
    <m/>
    <m/>
  </r>
  <r>
    <m/>
    <x v="1"/>
    <x v="1"/>
    <x v="5"/>
    <s v="Earthquake"/>
    <s v="Mystère"/>
  </r>
  <r>
    <m/>
    <x v="1"/>
    <x v="2"/>
    <x v="6"/>
    <m/>
    <m/>
  </r>
  <r>
    <s v="François Briand"/>
    <x v="2"/>
    <x v="3"/>
    <x v="5"/>
    <s v="Moines"/>
    <s v="Moines"/>
  </r>
  <r>
    <s v="Jim Barricade "/>
    <x v="1"/>
    <x v="1"/>
    <x v="1"/>
    <m/>
    <m/>
  </r>
  <r>
    <m/>
    <x v="1"/>
    <x v="2"/>
    <x v="7"/>
    <s v="Calembour"/>
    <s v="Calembour"/>
  </r>
  <r>
    <m/>
    <x v="1"/>
    <x v="2"/>
    <x v="8"/>
    <m/>
    <m/>
  </r>
  <r>
    <s v="Dom Hinater"/>
    <x v="3"/>
    <x v="4"/>
    <x v="7"/>
    <s v="Calembour"/>
    <s v="Calembour"/>
  </r>
  <r>
    <s v="Père Mutée "/>
    <x v="1"/>
    <x v="1"/>
    <x v="9"/>
    <s v="Boys"/>
    <s v="Boys"/>
  </r>
  <r>
    <s v="Chris McDonald"/>
    <x v="4"/>
    <x v="5"/>
    <x v="10"/>
    <s v="Grippli's"/>
    <s v="Kraken"/>
  </r>
  <r>
    <s v="Robert Lavoie "/>
    <x v="1"/>
    <x v="1"/>
    <x v="11"/>
    <m/>
    <m/>
  </r>
  <r>
    <m/>
    <x v="1"/>
    <x v="2"/>
    <x v="1"/>
    <s v="Spectres"/>
    <s v="Corsaires"/>
  </r>
  <r>
    <m/>
    <x v="1"/>
    <x v="2"/>
    <x v="12"/>
    <m/>
    <m/>
  </r>
  <r>
    <s v="Chris McDonald"/>
    <x v="4"/>
    <x v="5"/>
    <x v="9"/>
    <s v="Boys"/>
    <s v="Boys"/>
  </r>
  <r>
    <s v="Robert Lavoie "/>
    <x v="1"/>
    <x v="1"/>
    <x v="13"/>
    <m/>
    <m/>
  </r>
  <r>
    <m/>
    <x v="1"/>
    <x v="2"/>
    <x v="14"/>
    <s v="Calembour"/>
    <s v="Calembour"/>
  </r>
  <r>
    <s v="François Briand"/>
    <x v="2"/>
    <x v="3"/>
    <x v="15"/>
    <s v="Chiefs"/>
    <s v="Chiefs"/>
  </r>
  <r>
    <s v="Martin Lavoie "/>
    <x v="1"/>
    <x v="1"/>
    <x v="16"/>
    <s v="Gitans"/>
    <s v="Drakkar"/>
  </r>
  <r>
    <m/>
    <x v="1"/>
    <x v="2"/>
    <x v="17"/>
    <m/>
    <m/>
  </r>
  <r>
    <s v="Lom Maské"/>
    <x v="5"/>
    <x v="6"/>
    <x v="18"/>
    <s v="Grippli's"/>
    <s v="Kraken"/>
  </r>
  <r>
    <s v="Yaret Toutte "/>
    <x v="1"/>
    <x v="1"/>
    <x v="15"/>
    <s v="Chiefs"/>
    <s v="Chiefs"/>
  </r>
  <r>
    <m/>
    <x v="1"/>
    <x v="2"/>
    <x v="19"/>
    <m/>
    <m/>
  </r>
  <r>
    <s v="Martin Odeur"/>
    <x v="6"/>
    <x v="7"/>
    <x v="11"/>
    <s v="Grippli's"/>
    <s v="Kraken"/>
  </r>
  <r>
    <s v="Frederick Nordstrom "/>
    <x v="1"/>
    <x v="1"/>
    <x v="18"/>
    <m/>
    <m/>
  </r>
  <r>
    <m/>
    <x v="1"/>
    <x v="2"/>
    <x v="15"/>
    <s v="Chiefs"/>
    <s v="Chiefs"/>
  </r>
  <r>
    <m/>
    <x v="1"/>
    <x v="2"/>
    <x v="19"/>
    <m/>
    <m/>
  </r>
  <r>
    <s v="François Briand"/>
    <x v="2"/>
    <x v="3"/>
    <x v="20"/>
    <s v="Hitmen"/>
    <s v="Hitmen*"/>
  </r>
  <r>
    <s v="Martin Lavoie "/>
    <x v="1"/>
    <x v="1"/>
    <x v="21"/>
    <m/>
    <m/>
  </r>
  <r>
    <m/>
    <x v="1"/>
    <x v="2"/>
    <x v="22"/>
    <s v="Remparts"/>
    <s v="Régiment"/>
  </r>
  <r>
    <m/>
    <x v="1"/>
    <x v="2"/>
    <x v="23"/>
    <m/>
    <m/>
  </r>
  <r>
    <s v="Barry Gator"/>
    <x v="7"/>
    <x v="8"/>
    <x v="24"/>
    <s v="Mystère"/>
    <s v="Mystère"/>
  </r>
  <r>
    <s v="Van Richten "/>
    <x v="1"/>
    <x v="1"/>
    <x v="25"/>
    <m/>
    <m/>
  </r>
  <r>
    <m/>
    <x v="1"/>
    <x v="2"/>
    <x v="26"/>
    <s v="Moines"/>
    <s v="Moines"/>
  </r>
  <r>
    <m/>
    <x v="1"/>
    <x v="2"/>
    <x v="27"/>
    <m/>
    <m/>
  </r>
  <r>
    <s v="Patrick Bernier"/>
    <x v="8"/>
    <x v="9"/>
    <x v="23"/>
    <s v="Remparts"/>
    <s v="Régiment"/>
  </r>
  <r>
    <s v="BerPa Gr'Tro "/>
    <x v="1"/>
    <x v="1"/>
    <x v="22"/>
    <m/>
    <m/>
  </r>
  <r>
    <s v="Père Quiziteur"/>
    <x v="9"/>
    <x v="10"/>
    <x v="28"/>
    <s v="Doom Pirates"/>
    <s v="Légendes"/>
  </r>
  <r>
    <s v="Jose Hackett "/>
    <x v="1"/>
    <x v="1"/>
    <x v="29"/>
    <m/>
    <m/>
  </r>
  <r>
    <s v="Gump Forresly"/>
    <x v="10"/>
    <x v="11"/>
    <x v="30"/>
    <s v="IceCats"/>
    <s v="Moufettes*"/>
  </r>
  <r>
    <s v="Wilhem Hasburg "/>
    <x v="1"/>
    <x v="1"/>
    <x v="31"/>
    <m/>
    <m/>
  </r>
  <r>
    <m/>
    <x v="1"/>
    <x v="2"/>
    <x v="20"/>
    <s v="Hitmen"/>
    <s v="Hitmen*"/>
  </r>
  <r>
    <m/>
    <x v="1"/>
    <x v="2"/>
    <x v="32"/>
    <m/>
    <m/>
  </r>
  <r>
    <s v="Tony Supposito"/>
    <x v="2"/>
    <x v="3"/>
    <x v="33"/>
    <s v="Sol-Air"/>
    <s v="Sol-Air"/>
  </r>
  <r>
    <s v="Père Goala "/>
    <x v="1"/>
    <x v="1"/>
    <x v="11"/>
    <m/>
    <m/>
  </r>
  <r>
    <m/>
    <x v="1"/>
    <x v="2"/>
    <x v="34"/>
    <s v="Virus"/>
    <s v="Aigles"/>
  </r>
  <r>
    <m/>
    <x v="1"/>
    <x v="2"/>
    <x v="35"/>
    <m/>
    <m/>
  </r>
  <r>
    <s v="Olivier Briand "/>
    <x v="11"/>
    <x v="12"/>
    <x v="36"/>
    <s v="Amazones"/>
    <s v="Strikers"/>
  </r>
  <r>
    <m/>
    <x v="1"/>
    <x v="1"/>
    <x v="12"/>
    <m/>
    <m/>
  </r>
  <r>
    <m/>
    <x v="1"/>
    <x v="2"/>
    <x v="37"/>
    <s v="Red Devils"/>
    <s v="Red Devils*"/>
  </r>
  <r>
    <m/>
    <x v="1"/>
    <x v="2"/>
    <x v="29"/>
    <m/>
    <m/>
  </r>
  <r>
    <s v="Charles Manson "/>
    <x v="9"/>
    <x v="10"/>
    <x v="17"/>
    <s v="Gitans"/>
    <s v="Drakkar"/>
  </r>
  <r>
    <m/>
    <x v="1"/>
    <x v="1"/>
    <x v="38"/>
    <m/>
    <m/>
  </r>
  <r>
    <m/>
    <x v="1"/>
    <x v="2"/>
    <x v="36"/>
    <s v="Amazones"/>
    <s v="Strikers"/>
  </r>
  <r>
    <m/>
    <x v="1"/>
    <x v="2"/>
    <x v="12"/>
    <m/>
    <m/>
  </r>
  <r>
    <s v="Ti-Louis Séguin"/>
    <x v="12"/>
    <x v="13"/>
    <x v="26"/>
    <s v="Boys"/>
    <s v="Boys"/>
  </r>
  <r>
    <s v="Christian Lalancette "/>
    <x v="1"/>
    <x v="1"/>
    <x v="13"/>
    <s v="Lumberjacks"/>
    <s v="Rock'n Roll"/>
  </r>
  <r>
    <s v="Pat Hatfrit "/>
    <x v="0"/>
    <x v="0"/>
    <x v="39"/>
    <s v="Mystère"/>
    <s v="Mystère"/>
  </r>
  <r>
    <m/>
    <x v="1"/>
    <x v="1"/>
    <x v="25"/>
    <m/>
    <m/>
  </r>
  <r>
    <m/>
    <x v="1"/>
    <x v="2"/>
    <x v="26"/>
    <s v="Boys"/>
    <s v="Boys"/>
  </r>
  <r>
    <m/>
    <x v="1"/>
    <x v="2"/>
    <x v="40"/>
    <m/>
    <m/>
  </r>
  <r>
    <s v="Goldie Channel"/>
    <x v="7"/>
    <x v="8"/>
    <x v="41"/>
    <s v="Frontenac"/>
    <s v="Frontenac"/>
  </r>
  <r>
    <s v="Noël Gauthier"/>
    <x v="1"/>
    <x v="1"/>
    <x v="42"/>
    <m/>
    <m/>
  </r>
  <r>
    <m/>
    <x v="1"/>
    <x v="2"/>
    <x v="39"/>
    <s v="Mystère"/>
    <s v="Mystère"/>
  </r>
  <r>
    <m/>
    <x v="1"/>
    <x v="2"/>
    <x v="43"/>
    <m/>
    <m/>
  </r>
  <r>
    <s v="Mala Wi "/>
    <x v="13"/>
    <x v="14"/>
    <x v="36"/>
    <s v="Calembour"/>
    <s v="Calembour"/>
  </r>
  <r>
    <s v="Paule Hymair"/>
    <x v="14"/>
    <x v="13"/>
    <x v="44"/>
    <m/>
    <m/>
  </r>
  <r>
    <s v="Merlin Perron "/>
    <x v="1"/>
    <x v="1"/>
    <x v="45"/>
    <s v="National"/>
    <s v="Légendes"/>
  </r>
  <r>
    <m/>
    <x v="1"/>
    <x v="1"/>
    <x v="46"/>
    <s v="Peregrinos"/>
    <s v="Moufettes*"/>
  </r>
  <r>
    <m/>
    <x v="1"/>
    <x v="2"/>
    <x v="19"/>
    <m/>
    <m/>
  </r>
  <r>
    <m/>
    <x v="1"/>
    <x v="2"/>
    <x v="30"/>
    <m/>
    <m/>
  </r>
  <r>
    <s v="Dennis Lehane "/>
    <x v="15"/>
    <x v="15"/>
    <x v="47"/>
    <s v="Chiefs"/>
    <s v="Chiefs"/>
  </r>
  <r>
    <s v="Mika Waltari"/>
    <x v="1"/>
    <x v="1"/>
    <x v="48"/>
    <m/>
    <m/>
  </r>
  <r>
    <m/>
    <x v="1"/>
    <x v="2"/>
    <x v="49"/>
    <s v="Strikers"/>
    <s v="Strikers"/>
  </r>
  <r>
    <m/>
    <x v="1"/>
    <x v="2"/>
    <x v="50"/>
    <m/>
    <m/>
  </r>
  <r>
    <s v="Charles d'Orléans"/>
    <x v="16"/>
    <x v="16"/>
    <x v="51"/>
    <s v="Scorpions"/>
    <s v="Chav's"/>
  </r>
  <r>
    <s v="Freddy Deeb "/>
    <x v="1"/>
    <x v="1"/>
    <x v="52"/>
    <m/>
    <m/>
  </r>
  <r>
    <m/>
    <x v="1"/>
    <x v="2"/>
    <x v="53"/>
    <s v="Calembour"/>
    <s v="Calembour"/>
  </r>
  <r>
    <m/>
    <x v="1"/>
    <x v="2"/>
    <x v="44"/>
    <m/>
    <m/>
  </r>
  <r>
    <s v="Paule Hymair"/>
    <x v="14"/>
    <x v="13"/>
    <x v="43"/>
    <s v="Mystère"/>
    <s v="Mystère"/>
  </r>
  <r>
    <s v="Merlin Perron "/>
    <x v="1"/>
    <x v="1"/>
    <x v="39"/>
    <m/>
    <m/>
  </r>
  <r>
    <s v="Noël Gauthier"/>
    <x v="7"/>
    <x v="8"/>
    <x v="54"/>
    <m/>
    <m/>
  </r>
  <r>
    <s v="Goldie Channel"/>
    <x v="1"/>
    <x v="1"/>
    <x v="54"/>
    <m/>
    <m/>
  </r>
  <r>
    <s v="Mika Waltari"/>
    <x v="15"/>
    <x v="15"/>
    <x v="47"/>
    <s v="Chiefs"/>
    <s v="Chiefs"/>
  </r>
  <r>
    <s v="Dennis Lehane "/>
    <x v="1"/>
    <x v="1"/>
    <x v="55"/>
    <s v="Boys"/>
    <s v="Boys"/>
  </r>
  <r>
    <m/>
    <x v="1"/>
    <x v="2"/>
    <x v="56"/>
    <m/>
    <m/>
  </r>
  <r>
    <s v="Jen Riz"/>
    <x v="17"/>
    <x v="17"/>
    <x v="57"/>
    <s v="Lions"/>
    <s v="Légendes"/>
  </r>
  <r>
    <s v="Bombus Monticola "/>
    <x v="1"/>
    <x v="1"/>
    <x v="44"/>
    <m/>
    <m/>
  </r>
  <r>
    <m/>
    <x v="1"/>
    <x v="2"/>
    <x v="45"/>
    <s v="Calembour"/>
    <s v="Calembour"/>
  </r>
  <r>
    <m/>
    <x v="1"/>
    <x v="2"/>
    <x v="53"/>
    <m/>
    <m/>
  </r>
  <r>
    <s v="Jen Riz"/>
    <x v="17"/>
    <x v="17"/>
    <x v="58"/>
    <s v="Aigles"/>
    <s v="Aigles"/>
  </r>
  <r>
    <s v="Bombus Monticola "/>
    <x v="1"/>
    <x v="1"/>
    <x v="59"/>
    <m/>
    <m/>
  </r>
  <r>
    <m/>
    <x v="1"/>
    <x v="2"/>
    <x v="40"/>
    <s v="Jazz    "/>
    <s v="Corsaires"/>
  </r>
  <r>
    <m/>
    <x v="1"/>
    <x v="2"/>
    <x v="60"/>
    <m/>
    <m/>
  </r>
  <r>
    <s v="Leo Ikeda"/>
    <x v="18"/>
    <x v="18"/>
    <x v="61"/>
    <s v="Remparts"/>
    <s v="Régiment"/>
  </r>
  <r>
    <s v="Fire Wall "/>
    <x v="1"/>
    <x v="1"/>
    <x v="62"/>
    <m/>
    <m/>
  </r>
  <r>
    <m/>
    <x v="1"/>
    <x v="2"/>
    <x v="63"/>
    <s v="Grippli's    "/>
    <s v="Kraken"/>
  </r>
  <r>
    <m/>
    <x v="1"/>
    <x v="2"/>
    <x v="64"/>
    <m/>
    <m/>
  </r>
  <r>
    <s v="Thepuck Stopshere"/>
    <x v="19"/>
    <x v="7"/>
    <x v="65"/>
    <s v="Mulots"/>
    <s v="Mulots"/>
  </r>
  <r>
    <s v="Serj Tankian "/>
    <x v="1"/>
    <x v="1"/>
    <x v="66"/>
    <m/>
    <m/>
  </r>
  <r>
    <m/>
    <x v="1"/>
    <x v="1"/>
    <x v="67"/>
    <s v="Gnomes"/>
    <s v="Chav's"/>
  </r>
  <r>
    <m/>
    <x v="1"/>
    <x v="1"/>
    <x v="68"/>
    <m/>
    <m/>
  </r>
  <r>
    <m/>
    <x v="1"/>
    <x v="2"/>
    <x v="63"/>
    <s v="Grippli's"/>
    <s v="Kraken"/>
  </r>
  <r>
    <m/>
    <x v="1"/>
    <x v="2"/>
    <x v="64"/>
    <m/>
    <m/>
  </r>
  <r>
    <m/>
    <x v="1"/>
    <x v="2"/>
    <x v="69"/>
    <s v="Hitmen  "/>
    <s v="Hitmen*"/>
  </r>
  <r>
    <m/>
    <x v="1"/>
    <x v="2"/>
    <x v="70"/>
    <m/>
    <m/>
  </r>
  <r>
    <s v="Leo Ikeda"/>
    <x v="18"/>
    <x v="18"/>
    <x v="71"/>
    <s v="Boys"/>
    <s v="Boys"/>
  </r>
  <r>
    <s v="Fire Wall "/>
    <x v="1"/>
    <x v="1"/>
    <x v="62"/>
    <s v="Remparts  "/>
    <s v="Régiment"/>
  </r>
  <r>
    <m/>
    <x v="1"/>
    <x v="2"/>
    <x v="61"/>
    <m/>
    <m/>
  </r>
  <r>
    <s v="Martin Brother"/>
    <x v="2"/>
    <x v="3"/>
    <x v="72"/>
    <s v="Braves "/>
    <s v="Braves"/>
  </r>
  <r>
    <s v="Paule Hymair"/>
    <x v="1"/>
    <x v="1"/>
    <x v="73"/>
    <m/>
    <m/>
  </r>
  <r>
    <m/>
    <x v="1"/>
    <x v="2"/>
    <x v="74"/>
    <s v="Rock'n Roll  "/>
    <s v="Rock'n Roll"/>
  </r>
  <r>
    <m/>
    <x v="1"/>
    <x v="2"/>
    <x v="47"/>
    <m/>
    <m/>
  </r>
  <r>
    <s v="Plé-A Del Carmen"/>
    <x v="9"/>
    <x v="10"/>
    <x v="75"/>
    <s v="Légendes"/>
    <s v="Légendes"/>
  </r>
  <r>
    <s v="Keith Petrovitchy "/>
    <x v="1"/>
    <x v="1"/>
    <x v="76"/>
    <m/>
    <m/>
  </r>
  <r>
    <m/>
    <x v="1"/>
    <x v="1"/>
    <x v="77"/>
    <s v="Calembour"/>
    <s v="Calembour"/>
  </r>
  <r>
    <m/>
    <x v="1"/>
    <x v="2"/>
    <x v="78"/>
    <m/>
    <m/>
  </r>
  <r>
    <m/>
    <x v="1"/>
    <x v="2"/>
    <x v="67"/>
    <s v="Gnomes"/>
    <s v="Chav's"/>
  </r>
  <r>
    <s v="Carl Thornthon"/>
    <x v="17"/>
    <x v="17"/>
    <x v="79"/>
    <s v="Red Devils"/>
    <s v="Red Devils*"/>
  </r>
  <r>
    <s v="Greg Raymer "/>
    <x v="1"/>
    <x v="1"/>
    <x v="80"/>
    <m/>
    <m/>
  </r>
  <r>
    <m/>
    <x v="1"/>
    <x v="2"/>
    <x v="62"/>
    <s v="Remparts  "/>
    <s v="Régiment"/>
  </r>
  <r>
    <m/>
    <x v="1"/>
    <x v="2"/>
    <x v="61"/>
    <m/>
    <m/>
  </r>
  <r>
    <s v="Jack Plante"/>
    <x v="20"/>
    <x v="19"/>
    <x v="81"/>
    <s v="Grippli's"/>
    <s v="Kraken"/>
  </r>
  <r>
    <s v="M. DeLaRochefoucauld "/>
    <x v="1"/>
    <x v="1"/>
    <x v="74"/>
    <m/>
    <m/>
  </r>
  <r>
    <m/>
    <x v="1"/>
    <x v="2"/>
    <x v="70"/>
    <s v="Hitmen  "/>
    <s v="Hitmen*"/>
  </r>
  <r>
    <m/>
    <x v="1"/>
    <x v="2"/>
    <x v="82"/>
    <m/>
    <m/>
  </r>
  <r>
    <s v="Rock Hard"/>
    <x v="21"/>
    <x v="20"/>
    <x v="81"/>
    <s v="Grippli's"/>
    <s v="Kraken"/>
  </r>
  <r>
    <s v="Thepuck Stopshere"/>
    <x v="1"/>
    <x v="1"/>
    <x v="74"/>
    <m/>
    <m/>
  </r>
  <r>
    <m/>
    <x v="1"/>
    <x v="2"/>
    <x v="83"/>
    <s v="Racailles"/>
    <s v="Corsaires"/>
  </r>
  <r>
    <m/>
    <x v="1"/>
    <x v="2"/>
    <x v="65"/>
    <m/>
    <m/>
  </r>
  <r>
    <s v="Ann Hubisz"/>
    <x v="22"/>
    <x v="14"/>
    <x v="84"/>
    <s v="Seigneurs"/>
    <s v="Seigneurs"/>
  </r>
  <r>
    <s v="Rajesh Koothrappali"/>
    <x v="1"/>
    <x v="1"/>
    <x v="85"/>
    <m/>
    <m/>
  </r>
  <r>
    <m/>
    <x v="1"/>
    <x v="1"/>
    <x v="86"/>
    <s v="Calembour"/>
    <m/>
  </r>
  <r>
    <s v="Jack Plante"/>
    <x v="20"/>
    <x v="19"/>
    <x v="87"/>
    <s v="Moines"/>
    <s v="Moines"/>
  </r>
  <r>
    <s v="Barry Price"/>
    <x v="1"/>
    <x v="1"/>
    <x v="88"/>
    <m/>
    <m/>
  </r>
  <r>
    <m/>
    <x v="1"/>
    <x v="2"/>
    <x v="89"/>
    <s v="Boys"/>
    <s v="Boys"/>
  </r>
  <r>
    <m/>
    <x v="1"/>
    <x v="2"/>
    <x v="90"/>
    <m/>
    <m/>
  </r>
  <r>
    <s v="Maggie Tortolla"/>
    <x v="4"/>
    <x v="5"/>
    <x v="91"/>
    <s v="Mulots"/>
    <s v="Mulots"/>
  </r>
  <r>
    <s v="Jules Michelet"/>
    <x v="1"/>
    <x v="1"/>
    <x v="92"/>
    <m/>
    <e v="#N/A"/>
  </r>
  <r>
    <m/>
    <x v="1"/>
    <x v="1"/>
    <x v="93"/>
    <s v="Remparts"/>
    <s v="Régiment"/>
  </r>
  <r>
    <m/>
    <x v="1"/>
    <x v="1"/>
    <x v="94"/>
    <m/>
    <e v="#N/A"/>
  </r>
  <r>
    <s v="Jack Plante"/>
    <x v="20"/>
    <x v="19"/>
    <x v="76"/>
    <s v="Chiefs"/>
    <s v="Chiefs"/>
  </r>
  <r>
    <s v="Barry Price"/>
    <x v="1"/>
    <x v="1"/>
    <x v="95"/>
    <m/>
    <e v="#N/A"/>
  </r>
  <r>
    <m/>
    <x v="1"/>
    <x v="1"/>
    <x v="96"/>
    <s v="Rock'n Roll  "/>
    <s v="Rock'n Roll"/>
  </r>
  <r>
    <m/>
    <x v="1"/>
    <x v="1"/>
    <x v="86"/>
    <m/>
    <e v="#N/A"/>
  </r>
  <r>
    <s v="Jack Plante"/>
    <x v="20"/>
    <x v="19"/>
    <x v="97"/>
    <s v="Corsaires"/>
    <s v="Corsaires"/>
  </r>
  <r>
    <s v="Barry Price"/>
    <x v="1"/>
    <x v="1"/>
    <x v="98"/>
    <m/>
    <e v="#N/A"/>
  </r>
  <r>
    <m/>
    <x v="1"/>
    <x v="1"/>
    <x v="99"/>
    <s v="Aigles"/>
    <s v="Aigles"/>
  </r>
  <r>
    <m/>
    <x v="1"/>
    <x v="1"/>
    <x v="100"/>
    <m/>
    <e v="#N/A"/>
  </r>
  <r>
    <s v="Fore Loderdale"/>
    <x v="23"/>
    <x v="21"/>
    <x v="73"/>
    <s v="Braves "/>
    <s v="Braves"/>
  </r>
  <r>
    <s v="Den Kryden"/>
    <x v="1"/>
    <x v="1"/>
    <x v="101"/>
    <m/>
    <e v="#N/A"/>
  </r>
  <r>
    <m/>
    <x v="1"/>
    <x v="1"/>
    <x v="93"/>
    <s v="Régiment"/>
    <s v="Régiment"/>
  </r>
  <r>
    <m/>
    <x v="1"/>
    <x v="1"/>
    <x v="94"/>
    <m/>
    <e v="#N/A"/>
  </r>
  <r>
    <s v="Jacques Laplante"/>
    <x v="24"/>
    <x v="14"/>
    <x v="101"/>
    <s v="Braves "/>
    <s v="Braves"/>
  </r>
  <r>
    <m/>
    <x v="1"/>
    <x v="1"/>
    <x v="73"/>
    <m/>
    <e v="#N/A"/>
  </r>
  <r>
    <m/>
    <x v="1"/>
    <x v="1"/>
    <x v="102"/>
    <s v="Chav`s"/>
    <s v="Calembour"/>
  </r>
  <r>
    <m/>
    <x v="1"/>
    <x v="1"/>
    <x v="86"/>
    <m/>
    <e v="#N/A"/>
  </r>
  <r>
    <m/>
    <x v="1"/>
    <x v="1"/>
    <x v="54"/>
    <m/>
    <e v="#N/A"/>
  </r>
  <r>
    <m/>
    <x v="1"/>
    <x v="1"/>
    <x v="54"/>
    <m/>
    <e v="#N/A"/>
  </r>
  <r>
    <m/>
    <x v="1"/>
    <x v="1"/>
    <x v="54"/>
    <m/>
    <e v="#N/A"/>
  </r>
  <r>
    <m/>
    <x v="1"/>
    <x v="1"/>
    <x v="54"/>
    <m/>
    <e v="#N/A"/>
  </r>
  <r>
    <m/>
    <x v="1"/>
    <x v="1"/>
    <x v="54"/>
    <m/>
    <e v="#N/A"/>
  </r>
  <r>
    <m/>
    <x v="1"/>
    <x v="1"/>
    <x v="54"/>
    <m/>
    <e v="#N/A"/>
  </r>
  <r>
    <m/>
    <x v="1"/>
    <x v="2"/>
    <x v="54"/>
    <m/>
    <m/>
  </r>
  <r>
    <m/>
    <x v="1"/>
    <x v="2"/>
    <x v="54"/>
    <m/>
    <m/>
  </r>
  <r>
    <m/>
    <x v="1"/>
    <x v="2"/>
    <x v="54"/>
    <m/>
    <m/>
  </r>
  <r>
    <m/>
    <x v="1"/>
    <x v="2"/>
    <x v="54"/>
    <m/>
    <m/>
  </r>
  <r>
    <m/>
    <x v="1"/>
    <x v="2"/>
    <x v="54"/>
    <m/>
    <m/>
  </r>
  <r>
    <m/>
    <x v="1"/>
    <x v="2"/>
    <x v="54"/>
    <m/>
    <m/>
  </r>
  <r>
    <m/>
    <x v="1"/>
    <x v="2"/>
    <x v="54"/>
    <m/>
    <m/>
  </r>
  <r>
    <m/>
    <x v="1"/>
    <x v="2"/>
    <x v="54"/>
    <m/>
    <m/>
  </r>
  <r>
    <m/>
    <x v="1"/>
    <x v="2"/>
    <x v="54"/>
    <m/>
    <m/>
  </r>
  <r>
    <m/>
    <x v="1"/>
    <x v="2"/>
    <x v="54"/>
    <m/>
    <m/>
  </r>
  <r>
    <m/>
    <x v="1"/>
    <x v="2"/>
    <x v="54"/>
    <m/>
    <m/>
  </r>
  <r>
    <m/>
    <x v="1"/>
    <x v="2"/>
    <x v="54"/>
    <m/>
    <m/>
  </r>
  <r>
    <m/>
    <x v="1"/>
    <x v="2"/>
    <x v="54"/>
    <m/>
    <m/>
  </r>
  <r>
    <m/>
    <x v="1"/>
    <x v="2"/>
    <x v="54"/>
    <m/>
    <m/>
  </r>
  <r>
    <m/>
    <x v="1"/>
    <x v="2"/>
    <x v="54"/>
    <m/>
    <m/>
  </r>
  <r>
    <m/>
    <x v="1"/>
    <x v="2"/>
    <x v="54"/>
    <m/>
    <m/>
  </r>
  <r>
    <m/>
    <x v="1"/>
    <x v="2"/>
    <x v="54"/>
    <m/>
    <m/>
  </r>
  <r>
    <m/>
    <x v="1"/>
    <x v="2"/>
    <x v="54"/>
    <m/>
    <m/>
  </r>
</pivotCacheRecords>
</file>

<file path=xl/pivotCache/pivotCacheRecords20.xml><?xml version="1.0" encoding="utf-8"?>
<pivotCacheRecords xmlns="http://schemas.openxmlformats.org/spreadsheetml/2006/main" xmlns:r="http://schemas.openxmlformats.org/officeDocument/2006/relationships" count="97">
  <r>
    <x v="0"/>
    <s v="Mystère"/>
    <x v="0"/>
    <x v="0"/>
    <s v="Ours Polaires"/>
    <x v="0"/>
  </r>
  <r>
    <x v="1"/>
    <m/>
    <x v="1"/>
    <x v="1"/>
    <s v="Sol-Air"/>
    <x v="1"/>
  </r>
  <r>
    <x v="2"/>
    <s v="Red Devils"/>
    <x v="2"/>
    <x v="2"/>
    <s v="Amazones"/>
    <x v="2"/>
  </r>
  <r>
    <x v="1"/>
    <m/>
    <x v="1"/>
    <x v="3"/>
    <s v="Chiefs"/>
    <x v="3"/>
  </r>
  <r>
    <x v="3"/>
    <s v="Sol-Air"/>
    <x v="3"/>
    <x v="4"/>
    <s v="Ice Cats"/>
    <x v="4"/>
  </r>
  <r>
    <x v="1"/>
    <m/>
    <x v="1"/>
    <x v="5"/>
    <s v="Bulldogs"/>
    <x v="5"/>
  </r>
  <r>
    <x v="4"/>
    <s v="Boys"/>
    <x v="4"/>
    <x v="1"/>
    <s v="Sol-Air"/>
    <x v="1"/>
  </r>
  <r>
    <x v="1"/>
    <m/>
    <x v="1"/>
    <x v="6"/>
    <s v="Braves"/>
    <x v="6"/>
  </r>
  <r>
    <x v="5"/>
    <s v="Bulldogs"/>
    <x v="5"/>
    <x v="2"/>
    <s v="Amazones"/>
    <x v="2"/>
  </r>
  <r>
    <x v="1"/>
    <m/>
    <x v="1"/>
    <x v="7"/>
    <s v="Grippli's"/>
    <x v="7"/>
  </r>
  <r>
    <x v="6"/>
    <s v="Remparts"/>
    <x v="6"/>
    <x v="8"/>
    <s v="Gitans"/>
    <x v="8"/>
  </r>
  <r>
    <x v="1"/>
    <m/>
    <x v="1"/>
    <x v="9"/>
    <s v="Red Devils"/>
    <x v="9"/>
  </r>
  <r>
    <x v="7"/>
    <s v="Boys"/>
    <x v="4"/>
    <x v="10"/>
    <s v="Amazones"/>
    <x v="2"/>
  </r>
  <r>
    <x v="1"/>
    <m/>
    <x v="1"/>
    <x v="2"/>
    <s v="Amazones"/>
    <x v="2"/>
  </r>
  <r>
    <x v="8"/>
    <s v="Boys"/>
    <x v="4"/>
    <x v="11"/>
    <s v="Seigneurs"/>
    <x v="10"/>
  </r>
  <r>
    <x v="1"/>
    <m/>
    <x v="1"/>
    <x v="12"/>
    <s v="Mystère"/>
    <x v="11"/>
  </r>
  <r>
    <x v="9"/>
    <s v="Bandits"/>
    <x v="7"/>
    <x v="13"/>
    <s v="Moines"/>
    <x v="12"/>
  </r>
  <r>
    <x v="1"/>
    <m/>
    <x v="1"/>
    <x v="5"/>
    <s v="Frontenac"/>
    <x v="5"/>
  </r>
  <r>
    <x v="10"/>
    <s v="National"/>
    <x v="8"/>
    <x v="14"/>
    <s v="National"/>
    <x v="13"/>
  </r>
  <r>
    <x v="1"/>
    <m/>
    <x v="1"/>
    <x v="9"/>
    <s v="Red Devils"/>
    <x v="9"/>
  </r>
  <r>
    <x v="11"/>
    <s v="Mystère"/>
    <x v="0"/>
    <x v="15"/>
    <s v="Chiefs"/>
    <x v="3"/>
  </r>
  <r>
    <x v="1"/>
    <m/>
    <x v="1"/>
    <x v="16"/>
    <s v="Lumberjacks"/>
    <x v="14"/>
  </r>
  <r>
    <x v="12"/>
    <s v="Red Devils"/>
    <x v="2"/>
    <x v="17"/>
    <s v="Scorpions"/>
    <x v="15"/>
  </r>
  <r>
    <x v="1"/>
    <m/>
    <x v="1"/>
    <x v="12"/>
    <s v="Mystère"/>
    <x v="11"/>
  </r>
  <r>
    <x v="13"/>
    <s v="Mystère"/>
    <x v="0"/>
    <x v="18"/>
    <s v="Ours Polaires"/>
    <x v="0"/>
  </r>
  <r>
    <x v="1"/>
    <m/>
    <x v="1"/>
    <x v="19"/>
    <s v="Phénix"/>
    <x v="16"/>
  </r>
  <r>
    <x v="13"/>
    <s v="Mystère"/>
    <x v="0"/>
    <x v="20"/>
    <s v="Ours Polaires"/>
    <x v="0"/>
  </r>
  <r>
    <x v="1"/>
    <m/>
    <x v="1"/>
    <x v="13"/>
    <s v="Moines"/>
    <x v="12"/>
  </r>
  <r>
    <x v="14"/>
    <s v="Grippli's"/>
    <x v="9"/>
    <x v="21"/>
    <s v="Lions"/>
    <x v="13"/>
  </r>
  <r>
    <x v="1"/>
    <m/>
    <x v="1"/>
    <x v="22"/>
    <s v="Frontenac"/>
    <x v="5"/>
  </r>
  <r>
    <x v="1"/>
    <m/>
    <x v="1"/>
    <x v="23"/>
    <s v="Braves"/>
    <x v="6"/>
  </r>
  <r>
    <x v="15"/>
    <s v="Chiefs"/>
    <x v="10"/>
    <x v="24"/>
    <s v="Jazz"/>
    <x v="16"/>
  </r>
  <r>
    <x v="1"/>
    <m/>
    <x v="1"/>
    <x v="22"/>
    <s v="Frontenac"/>
    <x v="5"/>
  </r>
  <r>
    <x v="16"/>
    <s v="Jazz"/>
    <x v="11"/>
    <x v="25"/>
    <s v="Mystère"/>
    <x v="11"/>
  </r>
  <r>
    <x v="1"/>
    <m/>
    <x v="1"/>
    <x v="26"/>
    <s v="Grippli's"/>
    <x v="7"/>
  </r>
  <r>
    <x v="17"/>
    <s v="Mulots"/>
    <x v="12"/>
    <x v="27"/>
    <s v="Lions"/>
    <x v="13"/>
  </r>
  <r>
    <x v="1"/>
    <m/>
    <x v="1"/>
    <x v="28"/>
    <s v="Seigneurs  "/>
    <x v="10"/>
  </r>
  <r>
    <x v="18"/>
    <s v="Hitmen"/>
    <x v="13"/>
    <x v="29"/>
    <s v="Hitmen"/>
    <x v="4"/>
  </r>
  <r>
    <x v="1"/>
    <m/>
    <x v="1"/>
    <x v="15"/>
    <s v="Rock'n Roll  "/>
    <x v="14"/>
  </r>
  <r>
    <x v="19"/>
    <s v="Mystère"/>
    <x v="0"/>
    <x v="30"/>
    <s v="Rock'n Roll"/>
    <x v="14"/>
  </r>
  <r>
    <x v="1"/>
    <m/>
    <x v="1"/>
    <x v="31"/>
    <s v="Spearows  "/>
    <x v="17"/>
  </r>
  <r>
    <x v="20"/>
    <s v="Frontenac"/>
    <x v="5"/>
    <x v="32"/>
    <s v="Gnomes"/>
    <x v="15"/>
  </r>
  <r>
    <x v="1"/>
    <m/>
    <x v="1"/>
    <x v="33"/>
    <s v="Strikers  "/>
    <x v="2"/>
  </r>
  <r>
    <x v="21"/>
    <s v="Grippli's"/>
    <x v="9"/>
    <x v="34"/>
    <s v="Remparts"/>
    <x v="18"/>
  </r>
  <r>
    <x v="1"/>
    <m/>
    <x v="1"/>
    <x v="35"/>
    <s v="Mystère  "/>
    <x v="11"/>
  </r>
  <r>
    <x v="22"/>
    <s v="Racailles"/>
    <x v="11"/>
    <x v="36"/>
    <s v="Légendes"/>
    <x v="13"/>
  </r>
  <r>
    <x v="1"/>
    <m/>
    <x v="1"/>
    <x v="37"/>
    <s v="Grippli's  "/>
    <x v="7"/>
  </r>
  <r>
    <x v="21"/>
    <s v="Grippli's"/>
    <x v="9"/>
    <x v="38"/>
    <s v="Boys"/>
    <x v="19"/>
  </r>
  <r>
    <x v="1"/>
    <m/>
    <x v="1"/>
    <x v="39"/>
    <s v="Gnomes"/>
    <x v="15"/>
  </r>
  <r>
    <x v="23"/>
    <s v="Seigneurs"/>
    <x v="14"/>
    <x v="40"/>
    <s v="Racailles"/>
    <x v="16"/>
  </r>
  <r>
    <x v="1"/>
    <m/>
    <x v="1"/>
    <x v="41"/>
    <s v="Seigneurs"/>
    <x v="10"/>
  </r>
  <r>
    <x v="24"/>
    <s v="Spearows"/>
    <x v="15"/>
    <x v="42"/>
    <s v="Braves"/>
    <x v="6"/>
  </r>
  <r>
    <x v="1"/>
    <m/>
    <x v="1"/>
    <x v="43"/>
    <s v="Rock'n Roll"/>
    <x v="14"/>
  </r>
  <r>
    <x v="25"/>
    <s v="Chiefs"/>
    <x v="10"/>
    <x v="44"/>
    <s v="Corsaires"/>
    <x v="16"/>
  </r>
  <r>
    <x v="1"/>
    <m/>
    <x v="1"/>
    <x v="37"/>
    <s v="Grippli's"/>
    <x v="7"/>
  </r>
  <r>
    <x v="26"/>
    <s v="Braves"/>
    <x v="16"/>
    <x v="43"/>
    <s v="Rock'n Roll"/>
    <x v="20"/>
  </r>
  <r>
    <x v="27"/>
    <s v="Drakkar"/>
    <x v="17"/>
    <x v="45"/>
    <s v="Mulots"/>
    <x v="14"/>
  </r>
  <r>
    <x v="28"/>
    <s v="Corsaires"/>
    <x v="11"/>
    <x v="46"/>
    <s v="Braves"/>
    <x v="6"/>
  </r>
  <r>
    <x v="1"/>
    <m/>
    <x v="1"/>
    <x v="40"/>
    <s v="Légendes"/>
    <x v="13"/>
  </r>
  <r>
    <x v="29"/>
    <s v="Mystère"/>
    <x v="0"/>
    <x v="47"/>
    <s v="Régiment"/>
    <x v="18"/>
  </r>
  <r>
    <x v="1"/>
    <m/>
    <x v="18"/>
    <x v="46"/>
    <s v="Braves"/>
    <x v="21"/>
  </r>
  <r>
    <x v="1"/>
    <m/>
    <x v="1"/>
    <x v="48"/>
    <s v="Drakkar"/>
    <x v="8"/>
  </r>
  <r>
    <x v="30"/>
    <s v="Braves"/>
    <x v="16"/>
    <x v="49"/>
    <s v="Corsaires"/>
    <x v="16"/>
  </r>
  <r>
    <x v="1"/>
    <m/>
    <x v="1"/>
    <x v="50"/>
    <s v="Mystère"/>
    <x v="11"/>
  </r>
  <r>
    <x v="31"/>
    <s v="Rock'n Roll"/>
    <x v="19"/>
    <x v="51"/>
    <s v="Spearows  "/>
    <x v="17"/>
  </r>
  <r>
    <x v="1"/>
    <m/>
    <x v="1"/>
    <x v="52"/>
    <s v="Chiefs"/>
    <x v="3"/>
  </r>
  <r>
    <x v="1"/>
    <m/>
    <x v="1"/>
    <x v="50"/>
    <s v="Mystère"/>
    <x v="11"/>
  </r>
  <r>
    <x v="1"/>
    <m/>
    <x v="1"/>
    <x v="53"/>
    <m/>
    <x v="22"/>
  </r>
  <r>
    <x v="1"/>
    <m/>
    <x v="1"/>
    <x v="53"/>
    <m/>
    <x v="22"/>
  </r>
  <r>
    <x v="1"/>
    <m/>
    <x v="1"/>
    <x v="53"/>
    <m/>
    <x v="22"/>
  </r>
  <r>
    <x v="1"/>
    <m/>
    <x v="1"/>
    <x v="53"/>
    <m/>
    <x v="22"/>
  </r>
  <r>
    <x v="1"/>
    <m/>
    <x v="1"/>
    <x v="53"/>
    <m/>
    <x v="22"/>
  </r>
  <r>
    <x v="1"/>
    <m/>
    <x v="1"/>
    <x v="53"/>
    <m/>
    <x v="22"/>
  </r>
  <r>
    <x v="1"/>
    <m/>
    <x v="1"/>
    <x v="53"/>
    <m/>
    <x v="22"/>
  </r>
  <r>
    <x v="1"/>
    <m/>
    <x v="1"/>
    <x v="53"/>
    <m/>
    <x v="22"/>
  </r>
  <r>
    <x v="1"/>
    <m/>
    <x v="1"/>
    <x v="53"/>
    <m/>
    <x v="22"/>
  </r>
  <r>
    <x v="1"/>
    <m/>
    <x v="1"/>
    <x v="53"/>
    <m/>
    <x v="22"/>
  </r>
  <r>
    <x v="1"/>
    <m/>
    <x v="1"/>
    <x v="53"/>
    <m/>
    <x v="22"/>
  </r>
  <r>
    <x v="1"/>
    <m/>
    <x v="1"/>
    <x v="53"/>
    <m/>
    <x v="22"/>
  </r>
  <r>
    <x v="1"/>
    <m/>
    <x v="1"/>
    <x v="53"/>
    <m/>
    <x v="22"/>
  </r>
  <r>
    <x v="1"/>
    <m/>
    <x v="1"/>
    <x v="53"/>
    <m/>
    <x v="22"/>
  </r>
  <r>
    <x v="1"/>
    <m/>
    <x v="1"/>
    <x v="53"/>
    <m/>
    <x v="22"/>
  </r>
  <r>
    <x v="1"/>
    <m/>
    <x v="1"/>
    <x v="53"/>
    <m/>
    <x v="22"/>
  </r>
  <r>
    <x v="1"/>
    <m/>
    <x v="1"/>
    <x v="53"/>
    <m/>
    <x v="22"/>
  </r>
  <r>
    <x v="1"/>
    <m/>
    <x v="1"/>
    <x v="53"/>
    <m/>
    <x v="22"/>
  </r>
  <r>
    <x v="1"/>
    <m/>
    <x v="1"/>
    <x v="53"/>
    <m/>
    <x v="22"/>
  </r>
  <r>
    <x v="1"/>
    <m/>
    <x v="1"/>
    <x v="53"/>
    <m/>
    <x v="21"/>
  </r>
  <r>
    <x v="1"/>
    <m/>
    <x v="1"/>
    <x v="53"/>
    <m/>
    <x v="21"/>
  </r>
  <r>
    <x v="1"/>
    <m/>
    <x v="1"/>
    <x v="53"/>
    <m/>
    <x v="21"/>
  </r>
  <r>
    <x v="1"/>
    <m/>
    <x v="1"/>
    <x v="53"/>
    <m/>
    <x v="21"/>
  </r>
  <r>
    <x v="1"/>
    <m/>
    <x v="1"/>
    <x v="53"/>
    <m/>
    <x v="21"/>
  </r>
  <r>
    <x v="1"/>
    <m/>
    <x v="1"/>
    <x v="53"/>
    <m/>
    <x v="21"/>
  </r>
  <r>
    <x v="1"/>
    <m/>
    <x v="1"/>
    <x v="53"/>
    <m/>
    <x v="21"/>
  </r>
  <r>
    <x v="1"/>
    <m/>
    <x v="1"/>
    <x v="53"/>
    <m/>
    <x v="21"/>
  </r>
  <r>
    <x v="1"/>
    <m/>
    <x v="1"/>
    <x v="53"/>
    <m/>
    <x v="21"/>
  </r>
  <r>
    <x v="1"/>
    <m/>
    <x v="1"/>
    <x v="53"/>
    <m/>
    <x v="21"/>
  </r>
  <r>
    <x v="1"/>
    <m/>
    <x v="1"/>
    <x v="53"/>
    <m/>
    <x v="21"/>
  </r>
</pivotCacheRecords>
</file>

<file path=xl/pivotCache/pivotCacheRecords21.xml><?xml version="1.0" encoding="utf-8"?>
<pivotCacheRecords xmlns="http://schemas.openxmlformats.org/spreadsheetml/2006/main" xmlns:r="http://schemas.openxmlformats.org/officeDocument/2006/relationships" count="97">
  <r>
    <x v="0"/>
    <s v="Chiefs"/>
    <x v="0"/>
    <x v="0"/>
    <s v="Moines"/>
    <x v="0"/>
  </r>
  <r>
    <x v="1"/>
    <m/>
    <x v="1"/>
    <x v="1"/>
    <s v="Boys"/>
    <x v="1"/>
  </r>
  <r>
    <x v="2"/>
    <s v="Calembour"/>
    <x v="2"/>
    <x v="2"/>
    <s v="Boys"/>
    <x v="1"/>
  </r>
  <r>
    <x v="1"/>
    <m/>
    <x v="1"/>
    <x v="3"/>
    <s v="Earthquake"/>
    <x v="2"/>
  </r>
  <r>
    <x v="3"/>
    <s v="Moines"/>
    <x v="3"/>
    <x v="2"/>
    <s v="Boys"/>
    <x v="1"/>
  </r>
  <r>
    <x v="1"/>
    <m/>
    <x v="1"/>
    <x v="4"/>
    <s v="Boys"/>
    <x v="1"/>
  </r>
  <r>
    <x v="4"/>
    <s v="Chiefs"/>
    <x v="0"/>
    <x v="0"/>
    <s v="Moines"/>
    <x v="0"/>
  </r>
  <r>
    <x v="1"/>
    <m/>
    <x v="1"/>
    <x v="5"/>
    <s v="Calembour"/>
    <x v="3"/>
  </r>
  <r>
    <x v="5"/>
    <s v="Calembour"/>
    <x v="2"/>
    <x v="6"/>
    <s v="Ours Polaires"/>
    <x v="4"/>
  </r>
  <r>
    <x v="1"/>
    <m/>
    <x v="1"/>
    <x v="0"/>
    <s v="Moines"/>
    <x v="0"/>
  </r>
  <r>
    <x v="6"/>
    <s v="Boys"/>
    <x v="4"/>
    <x v="5"/>
    <s v="Calembour"/>
    <x v="3"/>
  </r>
  <r>
    <x v="1"/>
    <m/>
    <x v="1"/>
    <x v="7"/>
    <s v="Chiefs"/>
    <x v="5"/>
  </r>
  <r>
    <x v="7"/>
    <s v="Chiefs"/>
    <x v="0"/>
    <x v="8"/>
    <s v="Anciens"/>
    <x v="6"/>
  </r>
  <r>
    <x v="1"/>
    <m/>
    <x v="1"/>
    <x v="9"/>
    <s v="Cosmopolite"/>
    <x v="7"/>
  </r>
  <r>
    <x v="8"/>
    <s v="Remparts"/>
    <x v="5"/>
    <x v="10"/>
    <s v="Jedi Knights"/>
    <x v="8"/>
  </r>
  <r>
    <x v="1"/>
    <m/>
    <x v="1"/>
    <x v="11"/>
    <s v="Moines"/>
    <x v="0"/>
  </r>
  <r>
    <x v="9"/>
    <s v="Moines"/>
    <x v="3"/>
    <x v="12"/>
    <s v="Red Devils"/>
    <x v="9"/>
  </r>
  <r>
    <x v="1"/>
    <m/>
    <x v="1"/>
    <x v="13"/>
    <s v="Jedi Knights"/>
    <x v="8"/>
  </r>
  <r>
    <x v="10"/>
    <s v="Doom Pirates"/>
    <x v="6"/>
    <x v="14"/>
    <s v="Moines"/>
    <x v="0"/>
  </r>
  <r>
    <x v="6"/>
    <s v="Boys"/>
    <x v="4"/>
    <x v="15"/>
    <m/>
    <x v="10"/>
  </r>
  <r>
    <x v="11"/>
    <s v="Olympiens"/>
    <x v="7"/>
    <x v="9"/>
    <s v="Remparts"/>
    <x v="11"/>
  </r>
  <r>
    <x v="1"/>
    <m/>
    <x v="1"/>
    <x v="2"/>
    <s v="Boys"/>
    <x v="1"/>
  </r>
  <r>
    <x v="12"/>
    <s v="Moines"/>
    <x v="3"/>
    <x v="16"/>
    <s v="Bandits"/>
    <x v="8"/>
  </r>
  <r>
    <x v="1"/>
    <m/>
    <x v="1"/>
    <x v="9"/>
    <s v="Remparts"/>
    <x v="11"/>
  </r>
  <r>
    <x v="1"/>
    <m/>
    <x v="1"/>
    <x v="17"/>
    <s v="Spectres"/>
    <x v="12"/>
  </r>
  <r>
    <x v="13"/>
    <s v="Hitmen"/>
    <x v="8"/>
    <x v="18"/>
    <s v="Sol-Air"/>
    <x v="13"/>
  </r>
  <r>
    <x v="1"/>
    <m/>
    <x v="1"/>
    <x v="7"/>
    <s v="Chiefs"/>
    <x v="5"/>
  </r>
  <r>
    <x v="14"/>
    <s v="Amazones"/>
    <x v="9"/>
    <x v="14"/>
    <s v="Moines"/>
    <x v="0"/>
  </r>
  <r>
    <x v="1"/>
    <m/>
    <x v="1"/>
    <x v="19"/>
    <s v="Ice Cats"/>
    <x v="14"/>
  </r>
  <r>
    <x v="8"/>
    <s v="Remparts"/>
    <x v="5"/>
    <x v="20"/>
    <s v="Amazones"/>
    <x v="15"/>
  </r>
  <r>
    <x v="1"/>
    <m/>
    <x v="1"/>
    <x v="21"/>
    <s v="Chiefs"/>
    <x v="5"/>
  </r>
  <r>
    <x v="14"/>
    <s v="Amazones"/>
    <x v="9"/>
    <x v="22"/>
    <s v="Calembour"/>
    <x v="3"/>
  </r>
  <r>
    <x v="1"/>
    <m/>
    <x v="1"/>
    <x v="9"/>
    <s v="Remparts"/>
    <x v="11"/>
  </r>
  <r>
    <x v="15"/>
    <s v="Calembour"/>
    <x v="2"/>
    <x v="20"/>
    <s v="Amazones"/>
    <x v="15"/>
  </r>
  <r>
    <x v="1"/>
    <m/>
    <x v="1"/>
    <x v="23"/>
    <s v="Amazones"/>
    <x v="15"/>
  </r>
  <r>
    <x v="1"/>
    <m/>
    <x v="1"/>
    <x v="24"/>
    <s v="Boys"/>
    <x v="1"/>
  </r>
  <r>
    <x v="16"/>
    <s v="Boys"/>
    <x v="4"/>
    <x v="25"/>
    <s v="Calembour"/>
    <x v="3"/>
  </r>
  <r>
    <x v="1"/>
    <m/>
    <x v="1"/>
    <x v="26"/>
    <s v="Xtrem"/>
    <x v="16"/>
  </r>
  <r>
    <x v="17"/>
    <s v="Mystère"/>
    <x v="10"/>
    <x v="27"/>
    <s v="Moines"/>
    <x v="0"/>
  </r>
  <r>
    <x v="1"/>
    <m/>
    <x v="1"/>
    <x v="28"/>
    <s v="Bandits"/>
    <x v="8"/>
  </r>
  <r>
    <x v="1"/>
    <m/>
    <x v="1"/>
    <x v="29"/>
    <s v="Fontenac"/>
    <x v="16"/>
  </r>
  <r>
    <x v="18"/>
    <s v="Scorpions"/>
    <x v="11"/>
    <x v="23"/>
    <s v="Strikers"/>
    <x v="15"/>
  </r>
  <r>
    <x v="1"/>
    <m/>
    <x v="1"/>
    <x v="24"/>
    <s v="Boys"/>
    <x v="1"/>
  </r>
  <r>
    <x v="14"/>
    <s v="Strikers"/>
    <x v="9"/>
    <x v="30"/>
    <s v="Chiefs"/>
    <x v="5"/>
  </r>
  <r>
    <x v="1"/>
    <m/>
    <x v="1"/>
    <x v="31"/>
    <s v="Mystère"/>
    <x v="2"/>
  </r>
  <r>
    <x v="19"/>
    <s v="Goodfellas"/>
    <x v="12"/>
    <x v="32"/>
    <s v="Calembour"/>
    <x v="3"/>
  </r>
  <r>
    <x v="1"/>
    <m/>
    <x v="1"/>
    <x v="33"/>
    <s v="Phénix"/>
    <x v="12"/>
  </r>
  <r>
    <x v="20"/>
    <s v="Grippli's"/>
    <x v="13"/>
    <x v="34"/>
    <s v="Braves"/>
    <x v="6"/>
  </r>
  <r>
    <x v="1"/>
    <m/>
    <x v="1"/>
    <x v="35"/>
    <s v="Braves"/>
    <x v="6"/>
  </r>
  <r>
    <x v="14"/>
    <s v="Strikers"/>
    <x v="9"/>
    <x v="36"/>
    <s v="Seigneurs"/>
    <x v="17"/>
  </r>
  <r>
    <x v="1"/>
    <m/>
    <x v="1"/>
    <x v="37"/>
    <s v="Boys"/>
    <x v="1"/>
  </r>
  <r>
    <x v="21"/>
    <s v="Hitmen"/>
    <x v="8"/>
    <x v="38"/>
    <s v="Sol-Air"/>
    <x v="13"/>
  </r>
  <r>
    <x v="1"/>
    <m/>
    <x v="1"/>
    <x v="39"/>
    <s v="Boys  "/>
    <x v="1"/>
  </r>
  <r>
    <x v="22"/>
    <s v="Strikers"/>
    <x v="9"/>
    <x v="40"/>
    <s v="Remparts"/>
    <x v="11"/>
  </r>
  <r>
    <x v="1"/>
    <m/>
    <x v="1"/>
    <x v="41"/>
    <s v="Strikers  "/>
    <x v="15"/>
  </r>
  <r>
    <x v="23"/>
    <s v="Strikers  "/>
    <x v="9"/>
    <x v="42"/>
    <s v="Jazz"/>
    <x v="12"/>
  </r>
  <r>
    <x v="1"/>
    <m/>
    <x v="1"/>
    <x v="43"/>
    <s v="Mulots  "/>
    <x v="18"/>
  </r>
  <r>
    <x v="24"/>
    <s v="Hitmen"/>
    <x v="8"/>
    <x v="44"/>
    <s v="Lions"/>
    <x v="19"/>
  </r>
  <r>
    <x v="1"/>
    <m/>
    <x v="1"/>
    <x v="41"/>
    <s v="Strikers  "/>
    <x v="15"/>
  </r>
  <r>
    <x v="23"/>
    <s v="Strikers"/>
    <x v="9"/>
    <x v="45"/>
    <s v="Boys"/>
    <x v="1"/>
  </r>
  <r>
    <x v="1"/>
    <m/>
    <x v="1"/>
    <x v="46"/>
    <s v="Moines  "/>
    <x v="0"/>
  </r>
  <r>
    <x v="23"/>
    <s v="Strikers"/>
    <x v="9"/>
    <x v="46"/>
    <s v="Moines"/>
    <x v="0"/>
  </r>
  <r>
    <x v="1"/>
    <m/>
    <x v="1"/>
    <x v="47"/>
    <s v="Légendes"/>
    <x v="19"/>
  </r>
  <r>
    <x v="25"/>
    <s v="Moines"/>
    <x v="3"/>
    <x v="48"/>
    <s v="Calembour"/>
    <x v="3"/>
  </r>
  <r>
    <x v="1"/>
    <m/>
    <x v="1"/>
    <x v="49"/>
    <s v="Braves"/>
    <x v="6"/>
  </r>
  <r>
    <x v="20"/>
    <s v="Grippli's"/>
    <x v="13"/>
    <x v="50"/>
    <s v="Braves"/>
    <x v="6"/>
  </r>
  <r>
    <x v="1"/>
    <m/>
    <x v="1"/>
    <x v="51"/>
    <s v="Mystère  "/>
    <x v="2"/>
  </r>
  <r>
    <x v="26"/>
    <s v="Seigneurs"/>
    <x v="14"/>
    <x v="52"/>
    <s v="Grippli's"/>
    <x v="20"/>
  </r>
  <r>
    <x v="1"/>
    <m/>
    <x v="1"/>
    <x v="53"/>
    <s v="Hitmen  "/>
    <x v="14"/>
  </r>
  <r>
    <x v="27"/>
    <s v="As"/>
    <x v="15"/>
    <x v="54"/>
    <s v="Remparts"/>
    <x v="11"/>
  </r>
  <r>
    <x v="1"/>
    <m/>
    <x v="1"/>
    <x v="55"/>
    <s v="Rock'n Roll"/>
    <x v="21"/>
  </r>
  <r>
    <x v="28"/>
    <s v="Moines"/>
    <x v="3"/>
    <x v="56"/>
    <s v="Mystère"/>
    <x v="2"/>
  </r>
  <r>
    <x v="1"/>
    <m/>
    <x v="1"/>
    <x v="57"/>
    <s v="Calembour"/>
    <x v="3"/>
  </r>
  <r>
    <x v="29"/>
    <s v="Braves"/>
    <x v="16"/>
    <x v="58"/>
    <s v="Rock'n Roll"/>
    <x v="21"/>
  </r>
  <r>
    <x v="1"/>
    <m/>
    <x v="1"/>
    <x v="59"/>
    <s v="Gnomes"/>
    <x v="8"/>
  </r>
  <r>
    <x v="30"/>
    <s v="Remparts"/>
    <x v="5"/>
    <x v="60"/>
    <s v="Chiefs"/>
    <x v="5"/>
  </r>
  <r>
    <x v="1"/>
    <m/>
    <x v="1"/>
    <x v="61"/>
    <s v="Porcs-Épics"/>
    <x v="22"/>
  </r>
  <r>
    <x v="31"/>
    <s v="Gnomes"/>
    <x v="11"/>
    <x v="62"/>
    <s v="Corsaires"/>
    <x v="12"/>
  </r>
  <r>
    <x v="1"/>
    <m/>
    <x v="1"/>
    <x v="63"/>
    <s v="Porcs-Épics"/>
    <x v="22"/>
  </r>
  <r>
    <x v="32"/>
    <s v="Braves"/>
    <x v="16"/>
    <x v="64"/>
    <s v="Chiefs"/>
    <x v="5"/>
  </r>
  <r>
    <x v="1"/>
    <m/>
    <x v="1"/>
    <x v="65"/>
    <s v="Mystère"/>
    <x v="2"/>
  </r>
  <r>
    <x v="33"/>
    <s v="Aigles"/>
    <x v="17"/>
    <x v="66"/>
    <s v="Régiment"/>
    <x v="11"/>
  </r>
  <r>
    <x v="1"/>
    <m/>
    <x v="1"/>
    <x v="67"/>
    <s v="Calembour"/>
    <x v="3"/>
  </r>
  <r>
    <x v="34"/>
    <s v="Spearows"/>
    <x v="12"/>
    <x v="68"/>
    <s v="Boys"/>
    <x v="1"/>
  </r>
  <r>
    <x v="1"/>
    <m/>
    <x v="1"/>
    <x v="69"/>
    <s v="Frontenac"/>
    <x v="23"/>
  </r>
  <r>
    <x v="35"/>
    <s v="Mulots"/>
    <x v="18"/>
    <x v="70"/>
    <s v="Aigles"/>
    <x v="24"/>
  </r>
  <r>
    <x v="1"/>
    <m/>
    <x v="1"/>
    <x v="71"/>
    <s v="As"/>
    <x v="4"/>
  </r>
  <r>
    <x v="1"/>
    <m/>
    <x v="1"/>
    <x v="72"/>
    <s v="Spearows"/>
    <x v="25"/>
  </r>
  <r>
    <x v="1"/>
    <m/>
    <x v="1"/>
    <x v="15"/>
    <m/>
    <x v="10"/>
  </r>
  <r>
    <x v="1"/>
    <m/>
    <x v="1"/>
    <x v="15"/>
    <m/>
    <x v="10"/>
  </r>
  <r>
    <x v="1"/>
    <m/>
    <x v="1"/>
    <x v="15"/>
    <m/>
    <x v="10"/>
  </r>
  <r>
    <x v="1"/>
    <m/>
    <x v="1"/>
    <x v="15"/>
    <m/>
    <x v="10"/>
  </r>
  <r>
    <x v="1"/>
    <m/>
    <x v="1"/>
    <x v="15"/>
    <m/>
    <x v="10"/>
  </r>
  <r>
    <x v="1"/>
    <m/>
    <x v="1"/>
    <x v="15"/>
    <m/>
    <x v="10"/>
  </r>
  <r>
    <x v="1"/>
    <m/>
    <x v="1"/>
    <x v="15"/>
    <m/>
    <x v="10"/>
  </r>
  <r>
    <x v="1"/>
    <m/>
    <x v="1"/>
    <x v="15"/>
    <m/>
    <x v="10"/>
  </r>
  <r>
    <x v="1"/>
    <m/>
    <x v="1"/>
    <x v="15"/>
    <m/>
    <x v="10"/>
  </r>
</pivotCacheRecords>
</file>

<file path=xl/pivotCache/pivotCacheRecords22.xml><?xml version="1.0" encoding="utf-8"?>
<pivotCacheRecords xmlns="http://schemas.openxmlformats.org/spreadsheetml/2006/main" xmlns:r="http://schemas.openxmlformats.org/officeDocument/2006/relationships" count="97">
  <r>
    <x v="0"/>
    <s v="Red Devils"/>
    <x v="0"/>
    <x v="0"/>
    <s v="Calembour"/>
    <x v="0"/>
  </r>
  <r>
    <x v="1"/>
    <m/>
    <x v="1"/>
    <x v="1"/>
    <s v="Calembour"/>
    <x v="0"/>
  </r>
  <r>
    <x v="0"/>
    <s v="Red Devils"/>
    <x v="0"/>
    <x v="1"/>
    <s v="Calembour"/>
    <x v="0"/>
  </r>
  <r>
    <x v="1"/>
    <m/>
    <x v="1"/>
    <x v="0"/>
    <s v="Calembour"/>
    <x v="0"/>
  </r>
  <r>
    <x v="2"/>
    <s v="Boys"/>
    <x v="2"/>
    <x v="0"/>
    <s v="Calembour"/>
    <x v="0"/>
  </r>
  <r>
    <x v="1"/>
    <m/>
    <x v="1"/>
    <x v="2"/>
    <s v="Hitmen"/>
    <x v="1"/>
  </r>
  <r>
    <x v="0"/>
    <s v="Red Devils"/>
    <x v="0"/>
    <x v="3"/>
    <s v="Calembour"/>
    <x v="0"/>
  </r>
  <r>
    <x v="1"/>
    <m/>
    <x v="1"/>
    <x v="2"/>
    <s v="Hitmen"/>
    <x v="1"/>
  </r>
  <r>
    <x v="0"/>
    <s v="Red Devils"/>
    <x v="0"/>
    <x v="3"/>
    <s v="Calembour"/>
    <x v="0"/>
  </r>
  <r>
    <x v="1"/>
    <m/>
    <x v="1"/>
    <x v="4"/>
    <s v="Amazones"/>
    <x v="2"/>
  </r>
  <r>
    <x v="0"/>
    <s v="Red Devils"/>
    <x v="0"/>
    <x v="5"/>
    <s v="Boys"/>
    <x v="3"/>
  </r>
  <r>
    <x v="1"/>
    <m/>
    <x v="1"/>
    <x v="4"/>
    <s v="Amazones"/>
    <x v="2"/>
  </r>
  <r>
    <x v="0"/>
    <s v="Red Devils"/>
    <x v="0"/>
    <x v="3"/>
    <s v="Braves"/>
    <x v="4"/>
  </r>
  <r>
    <x v="1"/>
    <m/>
    <x v="1"/>
    <x v="6"/>
    <s v="Remparts"/>
    <x v="5"/>
  </r>
  <r>
    <x v="0"/>
    <s v="Red Devils"/>
    <x v="0"/>
    <x v="5"/>
    <s v="Boys"/>
    <x v="3"/>
  </r>
  <r>
    <x v="1"/>
    <m/>
    <x v="1"/>
    <x v="7"/>
    <s v="Lumberjacks"/>
    <x v="6"/>
  </r>
  <r>
    <x v="0"/>
    <s v="Red Devils"/>
    <x v="0"/>
    <x v="7"/>
    <s v="Amazones"/>
    <x v="2"/>
  </r>
  <r>
    <x v="1"/>
    <m/>
    <x v="1"/>
    <x v="8"/>
    <s v="Peregrinos"/>
    <x v="7"/>
  </r>
  <r>
    <x v="3"/>
    <s v="Calembour"/>
    <x v="3"/>
    <x v="8"/>
    <s v="Peregrinos"/>
    <x v="7"/>
  </r>
  <r>
    <x v="1"/>
    <m/>
    <x v="1"/>
    <x v="9"/>
    <s v="Red Devils"/>
    <x v="8"/>
  </r>
  <r>
    <x v="0"/>
    <s v="Red Devils"/>
    <x v="0"/>
    <x v="10"/>
    <s v="Goodfellas"/>
    <x v="9"/>
  </r>
  <r>
    <x v="1"/>
    <m/>
    <x v="1"/>
    <x v="11"/>
    <s v="Moines"/>
    <x v="10"/>
  </r>
  <r>
    <x v="0"/>
    <s v="Red Devils"/>
    <x v="0"/>
    <x v="11"/>
    <s v="Moines"/>
    <x v="10"/>
  </r>
  <r>
    <x v="1"/>
    <m/>
    <x v="1"/>
    <x v="12"/>
    <s v="Calembour"/>
    <x v="0"/>
  </r>
  <r>
    <x v="4"/>
    <s v="Frontenac"/>
    <x v="4"/>
    <x v="10"/>
    <s v="Goodfellas"/>
    <x v="9"/>
  </r>
  <r>
    <x v="1"/>
    <m/>
    <x v="1"/>
    <x v="13"/>
    <s v="Grippli's"/>
    <x v="11"/>
  </r>
  <r>
    <x v="1"/>
    <m/>
    <x v="1"/>
    <x v="3"/>
    <s v="Phénix"/>
    <x v="12"/>
  </r>
  <r>
    <x v="5"/>
    <s v="Grippli's"/>
    <x v="5"/>
    <x v="14"/>
    <s v="Frontenac"/>
    <x v="13"/>
  </r>
  <r>
    <x v="1"/>
    <m/>
    <x v="1"/>
    <x v="15"/>
    <s v="Strikers"/>
    <x v="2"/>
  </r>
  <r>
    <x v="5"/>
    <s v="Grippli's"/>
    <x v="5"/>
    <x v="14"/>
    <s v="Frontenac"/>
    <x v="13"/>
  </r>
  <r>
    <x v="1"/>
    <m/>
    <x v="1"/>
    <x v="16"/>
    <s v="Chiefs"/>
    <x v="14"/>
  </r>
  <r>
    <x v="4"/>
    <s v="Frontenac"/>
    <x v="4"/>
    <x v="13"/>
    <s v="Grippli's"/>
    <x v="11"/>
  </r>
  <r>
    <x v="1"/>
    <m/>
    <x v="1"/>
    <x v="17"/>
    <s v="Red Devils"/>
    <x v="8"/>
  </r>
  <r>
    <x v="4"/>
    <s v="Frontenac"/>
    <x v="4"/>
    <x v="13"/>
    <s v="Grippli's"/>
    <x v="11"/>
  </r>
  <r>
    <x v="1"/>
    <m/>
    <x v="1"/>
    <x v="17"/>
    <s v="Red Devils"/>
    <x v="8"/>
  </r>
  <r>
    <x v="4"/>
    <s v="Frontenac"/>
    <x v="4"/>
    <x v="15"/>
    <s v="Strikers"/>
    <x v="2"/>
  </r>
  <r>
    <x v="1"/>
    <m/>
    <x v="1"/>
    <x v="18"/>
    <s v="Rock'n Roll"/>
    <x v="6"/>
  </r>
  <r>
    <x v="4"/>
    <s v="Frontenac"/>
    <x v="4"/>
    <x v="19"/>
    <s v="Sol-Air"/>
    <x v="15"/>
  </r>
  <r>
    <x v="1"/>
    <m/>
    <x v="1"/>
    <x v="13"/>
    <s v="Grippli's"/>
    <x v="11"/>
  </r>
  <r>
    <x v="4"/>
    <s v="Frontenac"/>
    <x v="4"/>
    <x v="18"/>
    <s v="Rock'n Roll"/>
    <x v="6"/>
  </r>
  <r>
    <x v="1"/>
    <m/>
    <x v="1"/>
    <x v="20"/>
    <s v="Aigles"/>
    <x v="16"/>
  </r>
  <r>
    <x v="6"/>
    <s v="Boys"/>
    <x v="2"/>
    <x v="21"/>
    <s v="Frontenac"/>
    <x v="13"/>
  </r>
  <r>
    <x v="1"/>
    <m/>
    <x v="1"/>
    <x v="14"/>
    <s v="Frontenac"/>
    <x v="13"/>
  </r>
  <r>
    <x v="4"/>
    <s v="Frontenac"/>
    <x v="4"/>
    <x v="20"/>
    <s v="Aigles"/>
    <x v="16"/>
  </r>
  <r>
    <x v="1"/>
    <m/>
    <x v="1"/>
    <x v="22"/>
    <s v="Strikers"/>
    <x v="2"/>
  </r>
  <r>
    <x v="7"/>
    <s v="Calembour"/>
    <x v="3"/>
    <x v="23"/>
    <s v="Moines"/>
    <x v="10"/>
  </r>
  <r>
    <x v="1"/>
    <m/>
    <x v="1"/>
    <x v="24"/>
    <s v="Red Devils"/>
    <x v="8"/>
  </r>
  <r>
    <x v="8"/>
    <s v="Mulots"/>
    <x v="6"/>
    <x v="20"/>
    <s v="Aigles"/>
    <x v="16"/>
  </r>
  <r>
    <x v="1"/>
    <m/>
    <x v="1"/>
    <x v="23"/>
    <s v="Moines"/>
    <x v="10"/>
  </r>
  <r>
    <x v="9"/>
    <s v="Aigles"/>
    <x v="7"/>
    <x v="25"/>
    <s v="Calembour"/>
    <x v="0"/>
  </r>
  <r>
    <x v="1"/>
    <m/>
    <x v="1"/>
    <x v="26"/>
    <s v="Mulots"/>
    <x v="17"/>
  </r>
  <r>
    <x v="9"/>
    <s v="Aigles"/>
    <x v="7"/>
    <x v="27"/>
    <s v="Aigles"/>
    <x v="16"/>
  </r>
  <r>
    <x v="1"/>
    <m/>
    <x v="1"/>
    <x v="28"/>
    <s v="Sol-Air"/>
    <x v="15"/>
  </r>
  <r>
    <x v="9"/>
    <s v="Aigles"/>
    <x v="7"/>
    <x v="29"/>
    <s v="Boys"/>
    <x v="3"/>
  </r>
  <r>
    <x v="1"/>
    <m/>
    <x v="1"/>
    <x v="30"/>
    <s v="Remparts"/>
    <x v="5"/>
  </r>
  <r>
    <x v="9"/>
    <s v="Aigles"/>
    <x v="7"/>
    <x v="31"/>
    <s v="Spearows"/>
    <x v="9"/>
  </r>
  <r>
    <x v="1"/>
    <m/>
    <x v="1"/>
    <x v="25"/>
    <s v="Calembour"/>
    <x v="0"/>
  </r>
  <r>
    <x v="7"/>
    <s v="Calembour"/>
    <x v="3"/>
    <x v="27"/>
    <s v="Aigles"/>
    <x v="16"/>
  </r>
  <r>
    <x v="1"/>
    <m/>
    <x v="1"/>
    <x v="29"/>
    <s v="Boys"/>
    <x v="3"/>
  </r>
  <r>
    <x v="10"/>
    <s v="Aigles"/>
    <x v="7"/>
    <x v="29"/>
    <s v="Corsaires"/>
    <x v="12"/>
  </r>
  <r>
    <x v="1"/>
    <m/>
    <x v="1"/>
    <x v="25"/>
    <s v="Calembour"/>
    <x v="0"/>
  </r>
  <r>
    <x v="11"/>
    <s v="Corsaires"/>
    <x v="8"/>
    <x v="32"/>
    <s v="Aigles"/>
    <x v="16"/>
  </r>
  <r>
    <x v="1"/>
    <m/>
    <x v="1"/>
    <x v="27"/>
    <s v="Aigles"/>
    <x v="16"/>
  </r>
  <r>
    <x v="12"/>
    <s v="Aigles"/>
    <x v="7"/>
    <x v="29"/>
    <s v="Rock'n Roll"/>
    <x v="6"/>
  </r>
  <r>
    <x v="1"/>
    <m/>
    <x v="1"/>
    <x v="27"/>
    <s v="Aigles"/>
    <x v="16"/>
  </r>
  <r>
    <x v="1"/>
    <m/>
    <x v="1"/>
    <x v="33"/>
    <m/>
    <x v="18"/>
  </r>
  <r>
    <x v="1"/>
    <m/>
    <x v="1"/>
    <x v="33"/>
    <m/>
    <x v="18"/>
  </r>
  <r>
    <x v="1"/>
    <m/>
    <x v="1"/>
    <x v="33"/>
    <m/>
    <x v="18"/>
  </r>
  <r>
    <x v="1"/>
    <m/>
    <x v="1"/>
    <x v="33"/>
    <m/>
    <x v="18"/>
  </r>
  <r>
    <x v="1"/>
    <m/>
    <x v="1"/>
    <x v="33"/>
    <m/>
    <x v="18"/>
  </r>
  <r>
    <x v="1"/>
    <m/>
    <x v="1"/>
    <x v="33"/>
    <m/>
    <x v="18"/>
  </r>
  <r>
    <x v="1"/>
    <m/>
    <x v="1"/>
    <x v="33"/>
    <m/>
    <x v="18"/>
  </r>
  <r>
    <x v="1"/>
    <m/>
    <x v="1"/>
    <x v="33"/>
    <m/>
    <x v="18"/>
  </r>
  <r>
    <x v="1"/>
    <m/>
    <x v="1"/>
    <x v="33"/>
    <m/>
    <x v="18"/>
  </r>
  <r>
    <x v="1"/>
    <m/>
    <x v="1"/>
    <x v="33"/>
    <m/>
    <x v="18"/>
  </r>
  <r>
    <x v="1"/>
    <m/>
    <x v="1"/>
    <x v="33"/>
    <m/>
    <x v="18"/>
  </r>
  <r>
    <x v="1"/>
    <m/>
    <x v="1"/>
    <x v="33"/>
    <m/>
    <x v="18"/>
  </r>
  <r>
    <x v="1"/>
    <m/>
    <x v="1"/>
    <x v="33"/>
    <m/>
    <x v="18"/>
  </r>
  <r>
    <x v="1"/>
    <m/>
    <x v="1"/>
    <x v="33"/>
    <m/>
    <x v="18"/>
  </r>
  <r>
    <x v="1"/>
    <m/>
    <x v="1"/>
    <x v="33"/>
    <m/>
    <x v="18"/>
  </r>
  <r>
    <x v="1"/>
    <m/>
    <x v="1"/>
    <x v="33"/>
    <m/>
    <x v="18"/>
  </r>
  <r>
    <x v="1"/>
    <m/>
    <x v="1"/>
    <x v="33"/>
    <m/>
    <x v="18"/>
  </r>
  <r>
    <x v="1"/>
    <m/>
    <x v="1"/>
    <x v="33"/>
    <m/>
    <x v="18"/>
  </r>
  <r>
    <x v="1"/>
    <m/>
    <x v="1"/>
    <x v="33"/>
    <m/>
    <x v="18"/>
  </r>
  <r>
    <x v="1"/>
    <m/>
    <x v="1"/>
    <x v="33"/>
    <m/>
    <x v="18"/>
  </r>
  <r>
    <x v="1"/>
    <m/>
    <x v="1"/>
    <x v="33"/>
    <m/>
    <x v="18"/>
  </r>
  <r>
    <x v="1"/>
    <m/>
    <x v="1"/>
    <x v="33"/>
    <m/>
    <x v="18"/>
  </r>
  <r>
    <x v="1"/>
    <m/>
    <x v="1"/>
    <x v="33"/>
    <m/>
    <x v="18"/>
  </r>
  <r>
    <x v="1"/>
    <m/>
    <x v="1"/>
    <x v="33"/>
    <m/>
    <x v="18"/>
  </r>
  <r>
    <x v="1"/>
    <m/>
    <x v="1"/>
    <x v="33"/>
    <m/>
    <x v="18"/>
  </r>
  <r>
    <x v="1"/>
    <m/>
    <x v="1"/>
    <x v="33"/>
    <m/>
    <x v="18"/>
  </r>
  <r>
    <x v="1"/>
    <m/>
    <x v="1"/>
    <x v="33"/>
    <m/>
    <x v="18"/>
  </r>
  <r>
    <x v="1"/>
    <m/>
    <x v="1"/>
    <x v="33"/>
    <m/>
    <x v="18"/>
  </r>
  <r>
    <x v="1"/>
    <m/>
    <x v="1"/>
    <x v="33"/>
    <m/>
    <x v="18"/>
  </r>
  <r>
    <x v="1"/>
    <m/>
    <x v="1"/>
    <x v="33"/>
    <m/>
    <x v="18"/>
  </r>
  <r>
    <x v="1"/>
    <m/>
    <x v="1"/>
    <x v="33"/>
    <m/>
    <x v="18"/>
  </r>
  <r>
    <x v="1"/>
    <m/>
    <x v="1"/>
    <x v="33"/>
    <m/>
    <x v="18"/>
  </r>
</pivotCacheRecords>
</file>

<file path=xl/pivotCache/pivotCacheRecords23.xml><?xml version="1.0" encoding="utf-8"?>
<pivotCacheRecords xmlns="http://schemas.openxmlformats.org/spreadsheetml/2006/main" xmlns:r="http://schemas.openxmlformats.org/officeDocument/2006/relationships" count="101">
  <r>
    <x v="0"/>
    <s v="Earthquake"/>
    <x v="0"/>
    <x v="0"/>
    <s v="Calembour"/>
    <x v="0"/>
  </r>
  <r>
    <x v="1"/>
    <m/>
    <x v="1"/>
    <x v="1"/>
    <s v="Calembour"/>
    <x v="0"/>
  </r>
  <r>
    <x v="2"/>
    <s v="Earthquake"/>
    <x v="0"/>
    <x v="2"/>
    <s v="Earthquake"/>
    <x v="1"/>
  </r>
  <r>
    <x v="1"/>
    <m/>
    <x v="1"/>
    <x v="3"/>
    <s v="Earthquake"/>
    <x v="1"/>
  </r>
  <r>
    <x v="3"/>
    <s v="Calembour"/>
    <x v="2"/>
    <x v="4"/>
    <s v="Mystère"/>
    <x v="1"/>
  </r>
  <r>
    <x v="1"/>
    <m/>
    <x v="1"/>
    <x v="5"/>
    <s v="Calembour"/>
    <x v="0"/>
  </r>
  <r>
    <x v="4"/>
    <s v="Chiefs"/>
    <x v="3"/>
    <x v="6"/>
    <s v="Chiefs"/>
    <x v="2"/>
  </r>
  <r>
    <x v="1"/>
    <m/>
    <x v="1"/>
    <x v="7"/>
    <s v="Chiefs"/>
    <x v="2"/>
  </r>
  <r>
    <x v="5"/>
    <s v="Amazones "/>
    <x v="4"/>
    <x v="8"/>
    <s v="Moines"/>
    <x v="3"/>
  </r>
  <r>
    <x v="6"/>
    <s v="Cosmopolite"/>
    <x v="5"/>
    <x v="9"/>
    <m/>
    <x v="4"/>
  </r>
  <r>
    <x v="7"/>
    <s v="Gitans"/>
    <x v="6"/>
    <x v="10"/>
    <s v="Chiefs"/>
    <x v="2"/>
  </r>
  <r>
    <x v="1"/>
    <m/>
    <x v="1"/>
    <x v="11"/>
    <s v="Sol-Air"/>
    <x v="5"/>
  </r>
  <r>
    <x v="1"/>
    <m/>
    <x v="1"/>
    <x v="12"/>
    <s v="Cosmopolite"/>
    <x v="6"/>
  </r>
  <r>
    <x v="8"/>
    <s v="Sol-Air"/>
    <x v="7"/>
    <x v="13"/>
    <s v="Sol-Air"/>
    <x v="5"/>
  </r>
  <r>
    <x v="1"/>
    <m/>
    <x v="1"/>
    <x v="14"/>
    <s v="Anciens"/>
    <x v="7"/>
  </r>
  <r>
    <x v="1"/>
    <m/>
    <x v="1"/>
    <x v="15"/>
    <s v="Grippli's"/>
    <x v="8"/>
  </r>
  <r>
    <x v="9"/>
    <s v="Moines"/>
    <x v="8"/>
    <x v="16"/>
    <s v="Moines"/>
    <x v="3"/>
  </r>
  <r>
    <x v="10"/>
    <s v="Moines"/>
    <x v="8"/>
    <x v="9"/>
    <m/>
    <x v="4"/>
  </r>
  <r>
    <x v="11"/>
    <s v="Ours Polaires"/>
    <x v="9"/>
    <x v="17"/>
    <s v="Moines"/>
    <x v="3"/>
  </r>
  <r>
    <x v="1"/>
    <m/>
    <x v="1"/>
    <x v="18"/>
    <s v="Calembour"/>
    <x v="0"/>
  </r>
  <r>
    <x v="1"/>
    <m/>
    <x v="1"/>
    <x v="19"/>
    <s v="Mystère"/>
    <x v="1"/>
  </r>
  <r>
    <x v="6"/>
    <s v="Cosmopolite"/>
    <x v="5"/>
    <x v="20"/>
    <s v="Moines"/>
    <x v="3"/>
  </r>
  <r>
    <x v="12"/>
    <s v="Hitmen"/>
    <x v="10"/>
    <x v="9"/>
    <m/>
    <x v="4"/>
  </r>
  <r>
    <x v="13"/>
    <s v="Mystère"/>
    <x v="0"/>
    <x v="21"/>
    <s v="Mystère"/>
    <x v="1"/>
  </r>
  <r>
    <x v="1"/>
    <m/>
    <x v="1"/>
    <x v="22"/>
    <s v="Mystère"/>
    <x v="1"/>
  </r>
  <r>
    <x v="1"/>
    <m/>
    <x v="1"/>
    <x v="23"/>
    <s v="Mystère"/>
    <x v="1"/>
  </r>
  <r>
    <x v="14"/>
    <s v="Moines"/>
    <x v="8"/>
    <x v="23"/>
    <s v="Mystère"/>
    <x v="1"/>
  </r>
  <r>
    <x v="1"/>
    <m/>
    <x v="1"/>
    <x v="17"/>
    <s v="Moines"/>
    <x v="3"/>
  </r>
  <r>
    <x v="1"/>
    <m/>
    <x v="1"/>
    <x v="24"/>
    <s v="Bandits"/>
    <x v="9"/>
  </r>
  <r>
    <x v="15"/>
    <s v="Chiefs"/>
    <x v="3"/>
    <x v="25"/>
    <s v="Bandits"/>
    <x v="9"/>
  </r>
  <r>
    <x v="1"/>
    <m/>
    <x v="1"/>
    <x v="26"/>
    <s v="Warriors"/>
    <x v="10"/>
  </r>
  <r>
    <x v="16"/>
    <s v="Amazones"/>
    <x v="4"/>
    <x v="27"/>
    <s v="Sol-Air"/>
    <x v="5"/>
  </r>
  <r>
    <x v="1"/>
    <m/>
    <x v="1"/>
    <x v="28"/>
    <s v="Amazones"/>
    <x v="11"/>
  </r>
  <r>
    <x v="17"/>
    <s v="Mystère"/>
    <x v="0"/>
    <x v="29"/>
    <s v="Bulldogs"/>
    <x v="12"/>
  </r>
  <r>
    <x v="1"/>
    <m/>
    <x v="1"/>
    <x v="30"/>
    <s v="Mystère"/>
    <x v="1"/>
  </r>
  <r>
    <x v="1"/>
    <m/>
    <x v="1"/>
    <x v="31"/>
    <s v="Remparts"/>
    <x v="13"/>
  </r>
  <r>
    <x v="16"/>
    <s v="Amazones"/>
    <x v="4"/>
    <x v="32"/>
    <s v="Calembour"/>
    <x v="0"/>
  </r>
  <r>
    <x v="1"/>
    <m/>
    <x v="1"/>
    <x v="33"/>
    <s v="Amazones"/>
    <x v="11"/>
  </r>
  <r>
    <x v="18"/>
    <s v="Amazones"/>
    <x v="4"/>
    <x v="34"/>
    <s v="Amazones"/>
    <x v="11"/>
  </r>
  <r>
    <x v="1"/>
    <m/>
    <x v="1"/>
    <x v="35"/>
    <s v="Amazones"/>
    <x v="11"/>
  </r>
  <r>
    <x v="1"/>
    <m/>
    <x v="1"/>
    <x v="36"/>
    <s v="Spectres"/>
    <x v="14"/>
  </r>
  <r>
    <x v="19"/>
    <s v="Sol-Air"/>
    <x v="7"/>
    <x v="37"/>
    <s v="Boys"/>
    <x v="15"/>
  </r>
  <r>
    <x v="1"/>
    <m/>
    <x v="1"/>
    <x v="38"/>
    <s v="Lumberjacks"/>
    <x v="16"/>
  </r>
  <r>
    <x v="1"/>
    <m/>
    <x v="1"/>
    <x v="39"/>
    <s v="Sol-Air"/>
    <x v="5"/>
  </r>
  <r>
    <x v="1"/>
    <m/>
    <x v="1"/>
    <x v="32"/>
    <s v="Calembour"/>
    <x v="0"/>
  </r>
  <r>
    <x v="20"/>
    <s v="Bandits"/>
    <x v="11"/>
    <x v="40"/>
    <s v="Bandits"/>
    <x v="9"/>
  </r>
  <r>
    <x v="1"/>
    <m/>
    <x v="1"/>
    <x v="41"/>
    <s v="Bandits"/>
    <x v="9"/>
  </r>
  <r>
    <x v="21"/>
    <s v="National"/>
    <x v="12"/>
    <x v="42"/>
    <s v="Strikers"/>
    <x v="11"/>
  </r>
  <r>
    <x v="1"/>
    <m/>
    <x v="1"/>
    <x v="43"/>
    <s v="Remparts"/>
    <x v="13"/>
  </r>
  <r>
    <x v="1"/>
    <m/>
    <x v="1"/>
    <x v="44"/>
    <s v="Strikers"/>
    <x v="11"/>
  </r>
  <r>
    <x v="17"/>
    <s v="Mystère"/>
    <x v="0"/>
    <x v="45"/>
    <s v="Mystère"/>
    <x v="1"/>
  </r>
  <r>
    <x v="1"/>
    <m/>
    <x v="1"/>
    <x v="46"/>
    <s v="Mystère"/>
    <x v="1"/>
  </r>
  <r>
    <x v="22"/>
    <s v="Mystère"/>
    <x v="0"/>
    <x v="9"/>
    <m/>
    <x v="4"/>
  </r>
  <r>
    <x v="17"/>
    <s v="Mystère"/>
    <x v="0"/>
    <x v="9"/>
    <m/>
    <x v="4"/>
  </r>
  <r>
    <x v="23"/>
    <s v="Mystère"/>
    <x v="0"/>
    <x v="9"/>
    <m/>
    <x v="4"/>
  </r>
  <r>
    <x v="24"/>
    <s v="Mulots"/>
    <x v="13"/>
    <x v="33"/>
    <s v="Strikers"/>
    <x v="11"/>
  </r>
  <r>
    <x v="25"/>
    <s v="Ours Polaires"/>
    <x v="9"/>
    <x v="9"/>
    <m/>
    <x v="4"/>
  </r>
  <r>
    <x v="26"/>
    <s v="Mulots"/>
    <x v="13"/>
    <x v="47"/>
    <s v="Strikers"/>
    <x v="11"/>
  </r>
  <r>
    <x v="27"/>
    <s v="Jazz"/>
    <x v="14"/>
    <x v="9"/>
    <m/>
    <x v="4"/>
  </r>
  <r>
    <x v="28"/>
    <s v="Lions"/>
    <x v="12"/>
    <x v="48"/>
    <s v="Grippli's"/>
    <x v="8"/>
  </r>
  <r>
    <x v="1"/>
    <m/>
    <x v="1"/>
    <x v="49"/>
    <s v="Lions"/>
    <x v="17"/>
  </r>
  <r>
    <x v="1"/>
    <m/>
    <x v="1"/>
    <x v="50"/>
    <s v="Lions"/>
    <x v="17"/>
  </r>
  <r>
    <x v="1"/>
    <m/>
    <x v="1"/>
    <x v="51"/>
    <s v="Grippli's"/>
    <x v="8"/>
  </r>
  <r>
    <x v="29"/>
    <s v="Strikers"/>
    <x v="4"/>
    <x v="52"/>
    <s v="Strikers"/>
    <x v="11"/>
  </r>
  <r>
    <x v="1"/>
    <m/>
    <x v="1"/>
    <x v="47"/>
    <s v="Strikers"/>
    <x v="11"/>
  </r>
  <r>
    <x v="30"/>
    <s v="Chiefs"/>
    <x v="3"/>
    <x v="53"/>
    <s v="Remparts"/>
    <x v="13"/>
  </r>
  <r>
    <x v="1"/>
    <m/>
    <x v="1"/>
    <x v="54"/>
    <s v="Mulots"/>
    <x v="10"/>
  </r>
  <r>
    <x v="31"/>
    <s v="Mulots"/>
    <x v="13"/>
    <x v="54"/>
    <s v="Mulots"/>
    <x v="10"/>
  </r>
  <r>
    <x v="1"/>
    <m/>
    <x v="1"/>
    <x v="55"/>
    <s v="Mulots"/>
    <x v="10"/>
  </r>
  <r>
    <x v="32"/>
    <s v="Calembour"/>
    <x v="2"/>
    <x v="56"/>
    <s v="Moufettes"/>
    <x v="18"/>
  </r>
  <r>
    <x v="1"/>
    <m/>
    <x v="1"/>
    <x v="57"/>
    <s v="Boys"/>
    <x v="15"/>
  </r>
  <r>
    <x v="33"/>
    <s v="Rock'n Roll"/>
    <x v="15"/>
    <x v="58"/>
    <s v="Braves"/>
    <x v="7"/>
  </r>
  <r>
    <x v="1"/>
    <m/>
    <x v="1"/>
    <x v="59"/>
    <s v="Braves"/>
    <x v="7"/>
  </r>
  <r>
    <x v="34"/>
    <s v="Gnomes"/>
    <x v="11"/>
    <x v="60"/>
    <s v="Gnomes"/>
    <x v="9"/>
  </r>
  <r>
    <x v="1"/>
    <m/>
    <x v="1"/>
    <x v="61"/>
    <s v="Red Devils"/>
    <x v="19"/>
  </r>
  <r>
    <x v="35"/>
    <s v="Red Devils"/>
    <x v="16"/>
    <x v="62"/>
    <s v="Braves"/>
    <x v="7"/>
  </r>
  <r>
    <x v="1"/>
    <m/>
    <x v="1"/>
    <x v="63"/>
    <s v="Red Devils"/>
    <x v="19"/>
  </r>
  <r>
    <x v="36"/>
    <s v="Calembour"/>
    <x v="2"/>
    <x v="59"/>
    <s v="Braves"/>
    <x v="7"/>
  </r>
  <r>
    <x v="1"/>
    <m/>
    <x v="1"/>
    <x v="64"/>
    <s v="Calembour"/>
    <x v="0"/>
  </r>
  <r>
    <x v="37"/>
    <s v="Mulots"/>
    <x v="13"/>
    <x v="65"/>
    <s v="Mulots"/>
    <x v="10"/>
  </r>
  <r>
    <x v="38"/>
    <s v="Frontenac"/>
    <x v="17"/>
    <x v="9"/>
    <m/>
    <x v="4"/>
  </r>
  <r>
    <x v="39"/>
    <s v="Racailles"/>
    <x v="14"/>
    <x v="66"/>
    <s v="Racailles"/>
    <x v="14"/>
  </r>
  <r>
    <x v="1"/>
    <m/>
    <x v="1"/>
    <x v="67"/>
    <s v="Racailles"/>
    <x v="14"/>
  </r>
  <r>
    <x v="40"/>
    <s v="Rock'n Roll"/>
    <x v="15"/>
    <x v="68"/>
    <s v="Sol-Air"/>
    <x v="5"/>
  </r>
  <r>
    <x v="1"/>
    <m/>
    <x v="18"/>
    <x v="69"/>
    <s v="Rock'n Roll"/>
    <x v="16"/>
  </r>
  <r>
    <x v="1"/>
    <m/>
    <x v="18"/>
    <x v="70"/>
    <s v="Mystère"/>
    <x v="1"/>
  </r>
  <r>
    <x v="1"/>
    <m/>
    <x v="1"/>
    <x v="71"/>
    <s v="Spearows"/>
    <x v="20"/>
  </r>
  <r>
    <x v="41"/>
    <s v="Mulots"/>
    <x v="13"/>
    <x v="65"/>
    <s v="Mulots"/>
    <x v="10"/>
  </r>
  <r>
    <x v="1"/>
    <m/>
    <x v="1"/>
    <x v="72"/>
    <s v="Braves"/>
    <x v="7"/>
  </r>
  <r>
    <x v="42"/>
    <s v="Chiefs"/>
    <x v="3"/>
    <x v="70"/>
    <s v="Mystère"/>
    <x v="1"/>
  </r>
  <r>
    <x v="1"/>
    <m/>
    <x v="1"/>
    <x v="73"/>
    <s v="Mulots"/>
    <x v="10"/>
  </r>
  <r>
    <x v="36"/>
    <s v="Calembour"/>
    <x v="2"/>
    <x v="74"/>
    <s v="Spearows"/>
    <x v="20"/>
  </r>
  <r>
    <x v="1"/>
    <m/>
    <x v="1"/>
    <x v="75"/>
    <s v="Frontenac"/>
    <x v="12"/>
  </r>
  <r>
    <x v="43"/>
    <s v="Régiment"/>
    <x v="19"/>
    <x v="76"/>
    <s v="Gnomes"/>
    <x v="9"/>
  </r>
  <r>
    <x v="1"/>
    <m/>
    <x v="1"/>
    <x v="77"/>
    <s v="Moines"/>
    <x v="3"/>
  </r>
  <r>
    <x v="44"/>
    <s v="Mystère"/>
    <x v="0"/>
    <x v="78"/>
    <s v="Mystère"/>
    <x v="1"/>
  </r>
  <r>
    <x v="45"/>
    <s v="Braves"/>
    <x v="18"/>
    <x v="79"/>
    <s v="Chav's"/>
    <x v="21"/>
  </r>
  <r>
    <x v="1"/>
    <m/>
    <x v="1"/>
    <x v="80"/>
    <s v="Corsaires"/>
    <x v="14"/>
  </r>
  <r>
    <x v="46"/>
    <s v="Braves"/>
    <x v="18"/>
    <x v="81"/>
    <s v="Aigles"/>
    <x v="21"/>
  </r>
  <r>
    <x v="1"/>
    <m/>
    <x v="1"/>
    <x v="82"/>
    <s v="Mystère"/>
    <x v="1"/>
  </r>
  <r>
    <x v="1"/>
    <m/>
    <x v="1"/>
    <x v="9"/>
    <m/>
    <x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9">
  <r>
    <s v="Boys"/>
    <s v="Joël Lavoie"/>
    <x v="0"/>
    <s v="Earthquake"/>
    <s v="Mystère"/>
  </r>
  <r>
    <s v="Boys"/>
    <s v="Joël Lavoie"/>
    <x v="0"/>
    <s v="Amazones"/>
    <s v="Strikers"/>
  </r>
  <r>
    <s v="Calembour"/>
    <s v="Martin Tremblay"/>
    <x v="1"/>
    <s v="Chiefs"/>
    <s v="Chiefs"/>
  </r>
  <r>
    <s v="Anciens"/>
    <s v="Viateur Tremblay"/>
    <x v="2"/>
    <s v="Boys"/>
    <s v="Boys"/>
  </r>
  <r>
    <s v="Cosmopolite"/>
    <s v="Martin Duquette"/>
    <x v="3"/>
    <s v="Virus"/>
    <s v="Aigles"/>
  </r>
  <r>
    <s v="Gitans"/>
    <s v="Marc Leblanc"/>
    <x v="4"/>
    <s v="Boys"/>
    <s v="Boys"/>
  </r>
  <r>
    <s v="Gitans"/>
    <s v="Marc Leblanc"/>
    <x v="4"/>
    <s v="Chiefs"/>
    <s v="Chiefs"/>
  </r>
  <r>
    <s v="Boys"/>
    <s v="Joël Lavoie"/>
    <x v="0"/>
    <s v="Moines"/>
    <s v="Moines"/>
  </r>
  <r>
    <s v="Remparts"/>
    <s v="Martin Duquette"/>
    <x v="3"/>
    <s v="Chiefs"/>
    <s v="Chiefs"/>
  </r>
  <r>
    <s v="Mystère"/>
    <s v="Luc Martin"/>
    <x v="5"/>
    <s v="Grippli's"/>
    <s v="Kraken"/>
  </r>
  <r>
    <s v="Doom Pirates"/>
    <s v="Stéphane Lacerte"/>
    <x v="6"/>
    <s v="Hitmen"/>
    <s v="Hitmen*"/>
  </r>
  <r>
    <s v="Braves"/>
    <s v="Viateur Tremblay"/>
    <x v="2"/>
    <s v="Doom Pirates"/>
    <s v="Légendes"/>
  </r>
  <r>
    <s v="Hitmen"/>
    <s v="François Bernier"/>
    <x v="7"/>
    <s v="Spectres"/>
    <s v="Corsaires"/>
  </r>
  <r>
    <s v="National"/>
    <s v="Patrick Martin"/>
    <x v="8"/>
    <s v="Mystère"/>
    <s v="Mystère"/>
  </r>
  <r>
    <s v="Boys"/>
    <s v="Joël Lavoie"/>
    <x v="9"/>
    <s v="Remparts"/>
    <s v="Régiment"/>
  </r>
  <r>
    <s v="Calembour"/>
    <s v="Martin Tremblay"/>
    <x v="1"/>
    <s v="Bulldogs"/>
    <s v="Frontenac"/>
  </r>
  <r>
    <s v="Sol-Air"/>
    <s v="Yves Boily"/>
    <x v="10"/>
    <s v="Mystère"/>
    <s v="Mystère"/>
  </r>
  <r>
    <s v="Amazones"/>
    <s v="Martin Brousseau"/>
    <x v="11"/>
    <s v="Red Devils"/>
    <s v="Red Devils*"/>
  </r>
  <r>
    <s v="Mystère"/>
    <s v="Luc Martin"/>
    <x v="5"/>
    <s v="Virus"/>
    <s v="Aigles"/>
  </r>
  <r>
    <s v="Peregrinos"/>
    <s v="André Trudel"/>
    <x v="12"/>
    <s v="Calembour"/>
    <s v="Calembour"/>
  </r>
  <r>
    <s v="Strikers"/>
    <s v="Martin Brousseau"/>
    <x v="11"/>
    <s v="Grippli's"/>
    <s v="Kraken"/>
  </r>
  <r>
    <s v="Chiefs"/>
    <s v="Daniel Letarte"/>
    <x v="13"/>
    <s v="Calembour"/>
    <s v="Calembour"/>
  </r>
  <r>
    <s v="Calembour"/>
    <s v="Martin Tremblay"/>
    <x v="14"/>
    <s v="Mulots"/>
    <s v="Mulots"/>
  </r>
  <r>
    <s v="Strikers"/>
    <s v="Martin Brousseau"/>
    <x v="11"/>
    <s v="Moines"/>
    <s v="Moines"/>
  </r>
  <r>
    <s v="Lions"/>
    <s v="Bertrand Trudel"/>
    <x v="15"/>
    <s v="Red Devils"/>
    <s v="Red Devils*"/>
  </r>
  <r>
    <s v="Strikers"/>
    <s v="Martin Brousseau"/>
    <x v="11"/>
    <s v="Seigneurs"/>
    <s v="Seigneurs"/>
  </r>
  <r>
    <s v="Strikers"/>
    <s v="Martin Brousseau"/>
    <x v="11"/>
    <s v="Jazz"/>
    <s v="Corsaires"/>
  </r>
  <r>
    <s v="Calembour"/>
    <s v="Martin Tremblay"/>
    <x v="14"/>
    <s v="Mulots"/>
    <s v="Mulots"/>
  </r>
  <r>
    <s v="Grippli's"/>
    <s v="Dominic Gariépy"/>
    <x v="16"/>
    <s v="Calembour"/>
    <s v="Calembour"/>
  </r>
  <r>
    <s v="Strikers"/>
    <s v="Maxime Laroche"/>
    <x v="11"/>
    <s v="Grippli's"/>
    <s v="Kraken"/>
  </r>
  <r>
    <s v="Légendes"/>
    <s v="Patrick Martin"/>
    <x v="17"/>
    <s v="Braves"/>
    <s v="Braves"/>
  </r>
  <r>
    <s v="Red Devils"/>
    <s v="Stéphane Côté"/>
    <x v="18"/>
    <s v="Seigneurs"/>
    <s v="Seigneurs"/>
  </r>
  <r>
    <s v="Calembour"/>
    <s v="Martin Tremblay"/>
    <x v="19"/>
    <s v="Spearows"/>
    <s v="Spearows"/>
  </r>
  <r>
    <s v="Red Devils"/>
    <s v="Stéphane Côté"/>
    <x v="18"/>
    <s v="Calembour"/>
    <s v="Calembour"/>
  </r>
  <r>
    <s v="Red Devils"/>
    <s v="Stéphane Côté"/>
    <x v="8"/>
    <s v="Strikers"/>
    <s v="Strikers"/>
  </r>
  <r>
    <s v="Strikers"/>
    <s v="Martin Brousseau"/>
    <x v="20"/>
    <s v="Gnomes"/>
    <s v="Chav's"/>
  </r>
  <r>
    <s v="Porc-Épics"/>
    <s v="Michel Gagnon"/>
    <x v="21"/>
    <s v="Rock'n Roll"/>
    <s v="Rock'n Roll"/>
  </r>
  <r>
    <s v="Corsaires"/>
    <s v="Bertrand Trudel"/>
    <x v="22"/>
    <s v="Braves"/>
    <s v="Braves"/>
  </r>
  <r>
    <s v="Boys"/>
    <s v="Joël Lavoie"/>
    <x v="23"/>
    <s v="Chiefs"/>
    <s v="Chiefs"/>
  </r>
  <r>
    <s v="Rock'n Roll"/>
    <s v="Jean-François Lurette"/>
    <x v="24"/>
    <s v="Braves"/>
    <s v="Braves"/>
  </r>
  <r>
    <s v="Spearows"/>
    <s v="Yannick Sévigny"/>
    <x v="25"/>
    <s v="Braves"/>
    <s v="Braves"/>
  </r>
  <r>
    <s v="Chiefs"/>
    <s v="Pierre Plante"/>
    <x v="26"/>
    <s v="Spearows"/>
    <s v="Spearows"/>
  </r>
  <r>
    <m/>
    <m/>
    <x v="27"/>
    <m/>
    <e v="#N/A"/>
  </r>
  <r>
    <m/>
    <m/>
    <x v="27"/>
    <m/>
    <e v="#N/A"/>
  </r>
  <r>
    <m/>
    <m/>
    <x v="27"/>
    <m/>
    <e v="#N/A"/>
  </r>
  <r>
    <m/>
    <m/>
    <x v="27"/>
    <m/>
    <e v="#N/A"/>
  </r>
  <r>
    <m/>
    <m/>
    <x v="27"/>
    <m/>
    <e v="#N/A"/>
  </r>
  <r>
    <m/>
    <m/>
    <x v="27"/>
    <m/>
    <e v="#N/A"/>
  </r>
  <r>
    <m/>
    <m/>
    <x v="27"/>
    <m/>
    <e v="#N/A"/>
  </r>
  <r>
    <m/>
    <m/>
    <x v="27"/>
    <m/>
    <e v="#N/A"/>
  </r>
  <r>
    <m/>
    <m/>
    <x v="27"/>
    <m/>
    <e v="#N/A"/>
  </r>
  <r>
    <m/>
    <m/>
    <x v="27"/>
    <m/>
    <e v="#N/A"/>
  </r>
  <r>
    <m/>
    <m/>
    <x v="27"/>
    <m/>
    <e v="#N/A"/>
  </r>
  <r>
    <m/>
    <m/>
    <x v="27"/>
    <m/>
    <e v="#N/A"/>
  </r>
  <r>
    <m/>
    <m/>
    <x v="27"/>
    <m/>
    <e v="#N/A"/>
  </r>
  <r>
    <m/>
    <m/>
    <x v="27"/>
    <m/>
    <e v="#N/A"/>
  </r>
  <r>
    <m/>
    <m/>
    <x v="27"/>
    <m/>
    <e v="#N/A"/>
  </r>
  <r>
    <m/>
    <m/>
    <x v="27"/>
    <m/>
    <e v="#N/A"/>
  </r>
  <r>
    <m/>
    <m/>
    <x v="27"/>
    <m/>
    <e v="#N/A"/>
  </r>
  <r>
    <m/>
    <m/>
    <x v="27"/>
    <m/>
    <e v="#N/A"/>
  </r>
  <r>
    <m/>
    <m/>
    <x v="27"/>
    <m/>
    <e v="#N/A"/>
  </r>
  <r>
    <m/>
    <m/>
    <x v="27"/>
    <m/>
    <e v="#N/A"/>
  </r>
  <r>
    <m/>
    <m/>
    <x v="27"/>
    <m/>
    <e v="#N/A"/>
  </r>
  <r>
    <m/>
    <m/>
    <x v="27"/>
    <m/>
    <e v="#N/A"/>
  </r>
  <r>
    <m/>
    <m/>
    <x v="27"/>
    <m/>
    <e v="#N/A"/>
  </r>
  <r>
    <m/>
    <m/>
    <x v="27"/>
    <m/>
    <e v="#N/A"/>
  </r>
  <r>
    <m/>
    <m/>
    <x v="27"/>
    <m/>
    <e v="#N/A"/>
  </r>
  <r>
    <m/>
    <m/>
    <x v="27"/>
    <m/>
    <e v="#N/A"/>
  </r>
  <r>
    <m/>
    <m/>
    <x v="27"/>
    <m/>
    <e v="#N/A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69">
  <r>
    <x v="0"/>
    <x v="0"/>
    <s v="Rémi Girard"/>
    <s v="Earthquake"/>
    <x v="0"/>
    <x v="0"/>
  </r>
  <r>
    <x v="0"/>
    <x v="0"/>
    <s v="Rémi Girard"/>
    <s v="Amazones"/>
    <x v="1"/>
    <x v="1"/>
  </r>
  <r>
    <x v="1"/>
    <x v="1"/>
    <s v="Marty Shake"/>
    <s v="Chiefs"/>
    <x v="2"/>
    <x v="2"/>
  </r>
  <r>
    <x v="2"/>
    <x v="2"/>
    <s v="M. Périclès"/>
    <s v="Boys"/>
    <x v="3"/>
    <x v="3"/>
  </r>
  <r>
    <x v="3"/>
    <x v="3"/>
    <s v="Duke Etchup"/>
    <s v="Virus"/>
    <x v="4"/>
    <x v="4"/>
  </r>
  <r>
    <x v="4"/>
    <x v="4"/>
    <s v="Francis Breault"/>
    <s v="Boys"/>
    <x v="3"/>
    <x v="3"/>
  </r>
  <r>
    <x v="4"/>
    <x v="4"/>
    <s v="Francis Breault"/>
    <s v="Chiefs"/>
    <x v="2"/>
    <x v="2"/>
  </r>
  <r>
    <x v="0"/>
    <x v="0"/>
    <s v="Rémi Girard"/>
    <s v="Moines"/>
    <x v="5"/>
    <x v="5"/>
  </r>
  <r>
    <x v="5"/>
    <x v="3"/>
    <s v="Duke Etchup"/>
    <s v="Chiefs"/>
    <x v="2"/>
    <x v="2"/>
  </r>
  <r>
    <x v="6"/>
    <x v="5"/>
    <s v="Pascal Constantine"/>
    <s v="Grippli's"/>
    <x v="6"/>
    <x v="6"/>
  </r>
  <r>
    <x v="7"/>
    <x v="6"/>
    <s v="Jack Sparrow"/>
    <s v="Hitmen"/>
    <x v="7"/>
    <x v="7"/>
  </r>
  <r>
    <x v="8"/>
    <x v="2"/>
    <s v="M. Périclès"/>
    <s v="Doom Pirates"/>
    <x v="8"/>
    <x v="8"/>
  </r>
  <r>
    <x v="9"/>
    <x v="7"/>
    <s v="Ila Lapognedur"/>
    <s v="Spectres"/>
    <x v="9"/>
    <x v="9"/>
  </r>
  <r>
    <x v="10"/>
    <x v="8"/>
    <s v="Jacques Mercier"/>
    <s v="Mystère"/>
    <x v="0"/>
    <x v="10"/>
  </r>
  <r>
    <x v="0"/>
    <x v="0"/>
    <s v="Simon Ikeda"/>
    <s v="Remparts"/>
    <x v="10"/>
    <x v="11"/>
  </r>
  <r>
    <x v="1"/>
    <x v="1"/>
    <s v="Marty Shake"/>
    <s v="Bulldogs"/>
    <x v="11"/>
    <x v="12"/>
  </r>
  <r>
    <x v="11"/>
    <x v="9"/>
    <s v="Yves Boily"/>
    <s v="Mystère"/>
    <x v="0"/>
    <x v="10"/>
  </r>
  <r>
    <x v="12"/>
    <x v="10"/>
    <s v="Ben D'Lattak"/>
    <s v="Red Devils"/>
    <x v="12"/>
    <x v="13"/>
  </r>
  <r>
    <x v="6"/>
    <x v="5"/>
    <s v="Pascal Constantine"/>
    <s v="Virus"/>
    <x v="4"/>
    <x v="4"/>
  </r>
  <r>
    <x v="13"/>
    <x v="11"/>
    <s v="Winston Churchill"/>
    <s v="Calembour"/>
    <x v="13"/>
    <x v="14"/>
  </r>
  <r>
    <x v="14"/>
    <x v="10"/>
    <s v="Ben D'Lattak"/>
    <s v="Grippli's"/>
    <x v="6"/>
    <x v="15"/>
  </r>
  <r>
    <x v="15"/>
    <x v="12"/>
    <s v="Steve Aikman"/>
    <s v="Calembour"/>
    <x v="13"/>
    <x v="14"/>
  </r>
  <r>
    <x v="1"/>
    <x v="1"/>
    <s v="Pete Erpann"/>
    <s v="Mulots"/>
    <x v="14"/>
    <x v="16"/>
  </r>
  <r>
    <x v="14"/>
    <x v="10"/>
    <s v="Ben D'Lattak"/>
    <s v="Moines"/>
    <x v="5"/>
    <x v="5"/>
  </r>
  <r>
    <x v="16"/>
    <x v="13"/>
    <s v="Leo King"/>
    <s v="Red Devils"/>
    <x v="12"/>
    <x v="13"/>
  </r>
  <r>
    <x v="14"/>
    <x v="10"/>
    <s v="Ben D'Lattak"/>
    <s v="Seigneurs"/>
    <x v="15"/>
    <x v="17"/>
  </r>
  <r>
    <x v="14"/>
    <x v="10"/>
    <s v="Ben D'Lattak"/>
    <s v="Jazz"/>
    <x v="9"/>
    <x v="18"/>
  </r>
  <r>
    <x v="1"/>
    <x v="1"/>
    <s v="Pete Erpann"/>
    <s v="Mulots"/>
    <x v="14"/>
    <x v="16"/>
  </r>
  <r>
    <x v="17"/>
    <x v="14"/>
    <s v="Korne Flakes"/>
    <s v="Calembour"/>
    <x v="13"/>
    <x v="14"/>
  </r>
  <r>
    <x v="14"/>
    <x v="15"/>
    <s v="Ben D'Lattak"/>
    <s v="Grippli's"/>
    <x v="6"/>
    <x v="15"/>
  </r>
  <r>
    <x v="18"/>
    <x v="8"/>
    <s v="Toe Black"/>
    <s v="Braves"/>
    <x v="16"/>
    <x v="19"/>
  </r>
  <r>
    <x v="19"/>
    <x v="16"/>
    <s v="Don Dorganne"/>
    <s v="Seigneurs"/>
    <x v="15"/>
    <x v="17"/>
  </r>
  <r>
    <x v="1"/>
    <x v="1"/>
    <s v="Mick Heymaus"/>
    <s v="Spearows"/>
    <x v="17"/>
    <x v="20"/>
  </r>
  <r>
    <x v="19"/>
    <x v="16"/>
    <s v="Don Dorganne"/>
    <s v="Calembour"/>
    <x v="13"/>
    <x v="14"/>
  </r>
  <r>
    <x v="19"/>
    <x v="16"/>
    <s v="Jacques Mercier"/>
    <s v="Strikers"/>
    <x v="1"/>
    <x v="21"/>
  </r>
  <r>
    <x v="14"/>
    <x v="10"/>
    <s v="Glen Fiddich "/>
    <s v="Gnomes"/>
    <x v="18"/>
    <x v="22"/>
  </r>
  <r>
    <x v="20"/>
    <x v="17"/>
    <s v="Régis Bergeron"/>
    <s v="Rock'n Roll"/>
    <x v="19"/>
    <x v="23"/>
  </r>
  <r>
    <x v="21"/>
    <x v="13"/>
    <s v="Geoff Labatt"/>
    <s v="Braves"/>
    <x v="16"/>
    <x v="24"/>
  </r>
  <r>
    <x v="0"/>
    <x v="0"/>
    <s v="Lise Maltais"/>
    <s v="Chiefs"/>
    <x v="2"/>
    <x v="25"/>
  </r>
  <r>
    <x v="22"/>
    <x v="18"/>
    <s v="Général J-F"/>
    <s v="Braves"/>
    <x v="16"/>
    <x v="24"/>
  </r>
  <r>
    <x v="23"/>
    <x v="19"/>
    <s v="Indiana Jones"/>
    <s v="Braves"/>
    <x v="16"/>
    <x v="24"/>
  </r>
  <r>
    <x v="15"/>
    <x v="20"/>
    <s v="Henri Vernes"/>
    <s v="Spearows"/>
    <x v="17"/>
    <x v="20"/>
  </r>
  <r>
    <x v="24"/>
    <x v="21"/>
    <m/>
    <m/>
    <x v="20"/>
    <x v="26"/>
  </r>
  <r>
    <x v="24"/>
    <x v="21"/>
    <m/>
    <m/>
    <x v="20"/>
    <x v="26"/>
  </r>
  <r>
    <x v="24"/>
    <x v="21"/>
    <m/>
    <m/>
    <x v="20"/>
    <x v="26"/>
  </r>
  <r>
    <x v="24"/>
    <x v="21"/>
    <m/>
    <m/>
    <x v="20"/>
    <x v="26"/>
  </r>
  <r>
    <x v="24"/>
    <x v="21"/>
    <m/>
    <m/>
    <x v="20"/>
    <x v="26"/>
  </r>
  <r>
    <x v="24"/>
    <x v="21"/>
    <m/>
    <m/>
    <x v="20"/>
    <x v="26"/>
  </r>
  <r>
    <x v="24"/>
    <x v="21"/>
    <m/>
    <m/>
    <x v="20"/>
    <x v="26"/>
  </r>
  <r>
    <x v="24"/>
    <x v="21"/>
    <m/>
    <m/>
    <x v="20"/>
    <x v="26"/>
  </r>
  <r>
    <x v="24"/>
    <x v="21"/>
    <m/>
    <m/>
    <x v="20"/>
    <x v="26"/>
  </r>
  <r>
    <x v="24"/>
    <x v="21"/>
    <m/>
    <m/>
    <x v="20"/>
    <x v="26"/>
  </r>
  <r>
    <x v="24"/>
    <x v="21"/>
    <m/>
    <m/>
    <x v="20"/>
    <x v="26"/>
  </r>
  <r>
    <x v="24"/>
    <x v="21"/>
    <m/>
    <m/>
    <x v="20"/>
    <x v="26"/>
  </r>
  <r>
    <x v="24"/>
    <x v="21"/>
    <m/>
    <m/>
    <x v="20"/>
    <x v="26"/>
  </r>
  <r>
    <x v="24"/>
    <x v="21"/>
    <m/>
    <m/>
    <x v="20"/>
    <x v="26"/>
  </r>
  <r>
    <x v="24"/>
    <x v="21"/>
    <m/>
    <m/>
    <x v="20"/>
    <x v="26"/>
  </r>
  <r>
    <x v="24"/>
    <x v="21"/>
    <m/>
    <m/>
    <x v="20"/>
    <x v="26"/>
  </r>
  <r>
    <x v="24"/>
    <x v="21"/>
    <m/>
    <m/>
    <x v="20"/>
    <x v="26"/>
  </r>
  <r>
    <x v="24"/>
    <x v="21"/>
    <m/>
    <m/>
    <x v="20"/>
    <x v="26"/>
  </r>
  <r>
    <x v="24"/>
    <x v="21"/>
    <m/>
    <m/>
    <x v="20"/>
    <x v="26"/>
  </r>
  <r>
    <x v="24"/>
    <x v="21"/>
    <m/>
    <m/>
    <x v="20"/>
    <x v="26"/>
  </r>
  <r>
    <x v="24"/>
    <x v="21"/>
    <m/>
    <m/>
    <x v="20"/>
    <x v="26"/>
  </r>
  <r>
    <x v="24"/>
    <x v="21"/>
    <m/>
    <m/>
    <x v="20"/>
    <x v="26"/>
  </r>
  <r>
    <x v="24"/>
    <x v="21"/>
    <m/>
    <m/>
    <x v="20"/>
    <x v="26"/>
  </r>
  <r>
    <x v="24"/>
    <x v="21"/>
    <m/>
    <m/>
    <x v="20"/>
    <x v="26"/>
  </r>
  <r>
    <x v="24"/>
    <x v="21"/>
    <m/>
    <m/>
    <x v="20"/>
    <x v="26"/>
  </r>
  <r>
    <x v="24"/>
    <x v="21"/>
    <m/>
    <m/>
    <x v="20"/>
    <x v="26"/>
  </r>
  <r>
    <x v="24"/>
    <x v="21"/>
    <m/>
    <m/>
    <x v="20"/>
    <x v="26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69">
  <r>
    <x v="0"/>
    <s v="Joël Lavoie"/>
    <s v="Rémi Girard"/>
    <s v="Earthquake"/>
    <s v="Mystère"/>
    <s v="Éric Théroux"/>
    <x v="0"/>
  </r>
  <r>
    <x v="0"/>
    <s v="Joël Lavoie"/>
    <s v="Rémi Girard"/>
    <s v="Amazones"/>
    <s v="Strikers"/>
    <s v="Yolande Grenier"/>
    <x v="1"/>
  </r>
  <r>
    <x v="1"/>
    <s v="Martin Tremblay"/>
    <s v="Marty Shake"/>
    <s v="Chiefs"/>
    <s v="Chiefs"/>
    <s v="Daniel Letarte"/>
    <x v="2"/>
  </r>
  <r>
    <x v="2"/>
    <s v="Viateur Tremblay"/>
    <s v="M. Périclès"/>
    <s v="Boys"/>
    <s v="Boys"/>
    <s v="Joël Lavoie"/>
    <x v="3"/>
  </r>
  <r>
    <x v="3"/>
    <s v="Martin Duquette"/>
    <s v="Duke Etchup"/>
    <s v="Virus"/>
    <s v="Aigles"/>
    <s v="Robert Bergeron"/>
    <x v="4"/>
  </r>
  <r>
    <x v="4"/>
    <s v="Marc Leblanc"/>
    <s v="Francis Breault"/>
    <s v="Boys"/>
    <s v="Boys"/>
    <s v="Joël Lavoie"/>
    <x v="3"/>
  </r>
  <r>
    <x v="4"/>
    <s v="Marc Leblanc"/>
    <s v="Francis Breault"/>
    <s v="Chiefs"/>
    <s v="Chiefs"/>
    <s v="Daniel Letarte"/>
    <x v="2"/>
  </r>
  <r>
    <x v="0"/>
    <s v="Joël Lavoie"/>
    <s v="Rémi Girard"/>
    <s v="Moines"/>
    <s v="Moines"/>
    <s v="Aldo Lelièvre"/>
    <x v="5"/>
  </r>
  <r>
    <x v="5"/>
    <s v="Martin Duquette"/>
    <s v="Duke Etchup"/>
    <s v="Chiefs"/>
    <s v="Chiefs"/>
    <s v="Daniel Letarte"/>
    <x v="2"/>
  </r>
  <r>
    <x v="6"/>
    <s v="Luc Martin"/>
    <s v="Pascal Constantine"/>
    <s v="Grippli's"/>
    <s v="Kraken"/>
    <s v="André Trudel"/>
    <x v="6"/>
  </r>
  <r>
    <x v="7"/>
    <s v="Stéphane Lacerte"/>
    <s v="Jack Sparrow"/>
    <s v="Hitmen"/>
    <s v="Hitmen*"/>
    <s v="François Bernier"/>
    <x v="7"/>
  </r>
  <r>
    <x v="8"/>
    <s v="Viateur Tremblay"/>
    <s v="M. Périclès"/>
    <s v="Doom Pirates"/>
    <s v="Légendes"/>
    <s v="Stéphane Lacerte"/>
    <x v="8"/>
  </r>
  <r>
    <x v="9"/>
    <s v="François Bernier"/>
    <s v="Ila Lapognedur"/>
    <s v="Spectres"/>
    <s v="Corsaires"/>
    <s v="Bertrand Trudel"/>
    <x v="9"/>
  </r>
  <r>
    <x v="10"/>
    <s v="Patrick Martin"/>
    <s v="Jacques Mercier"/>
    <s v="Mystère"/>
    <s v="Mystère"/>
    <s v="Luc Martin"/>
    <x v="10"/>
  </r>
  <r>
    <x v="0"/>
    <s v="Joël Lavoie"/>
    <s v="Simon Ikeda"/>
    <s v="Remparts"/>
    <s v="Régiment"/>
    <s v="Martin Duquette"/>
    <x v="11"/>
  </r>
  <r>
    <x v="1"/>
    <s v="Martin Tremblay"/>
    <s v="Marty Shake"/>
    <s v="Bulldogs"/>
    <s v="Frontenac"/>
    <s v="François Briand"/>
    <x v="12"/>
  </r>
  <r>
    <x v="11"/>
    <s v="Yves Boily"/>
    <s v="Yves Boily"/>
    <s v="Mystère"/>
    <s v="Mystère"/>
    <s v="Luc Martin"/>
    <x v="10"/>
  </r>
  <r>
    <x v="12"/>
    <s v="Martin Brousseau"/>
    <s v="Ben D'Lattak"/>
    <s v="Red Devils"/>
    <s v="Red Devils*"/>
    <s v="Stéphane Côté"/>
    <x v="13"/>
  </r>
  <r>
    <x v="6"/>
    <s v="Luc Martin"/>
    <s v="Pascal Constantine"/>
    <s v="Virus"/>
    <s v="Aigles"/>
    <s v="Robert Bergeron"/>
    <x v="14"/>
  </r>
  <r>
    <x v="13"/>
    <s v="André Trudel"/>
    <s v="Winston Churchill"/>
    <s v="Calembour"/>
    <s v="Calembour"/>
    <s v="Martin Tremblay"/>
    <x v="15"/>
  </r>
  <r>
    <x v="14"/>
    <s v="Martin Brousseau"/>
    <s v="Ben D'Lattak"/>
    <s v="Grippli's"/>
    <s v="Kraken"/>
    <s v="Dominic Gariépy"/>
    <x v="16"/>
  </r>
  <r>
    <x v="15"/>
    <s v="Daniel Letarte"/>
    <s v="Steve Aikman"/>
    <s v="Calembour"/>
    <s v="Calembour"/>
    <s v="Martin Tremblay"/>
    <x v="15"/>
  </r>
  <r>
    <x v="1"/>
    <s v="Martin Tremblay"/>
    <s v="Pete Erpann"/>
    <s v="Mulots"/>
    <s v="Mulots"/>
    <s v="Éric Leblanc"/>
    <x v="17"/>
  </r>
  <r>
    <x v="14"/>
    <s v="Martin Brousseau"/>
    <s v="Ben D'Lattak"/>
    <s v="Moines"/>
    <s v="Moines"/>
    <s v="Aldo Lelièvre"/>
    <x v="18"/>
  </r>
  <r>
    <x v="16"/>
    <s v="Bertrand Trudel"/>
    <s v="Leo King"/>
    <s v="Red Devils"/>
    <s v="Red Devils*"/>
    <s v="Stéphane Côté"/>
    <x v="13"/>
  </r>
  <r>
    <x v="14"/>
    <s v="Martin Brousseau"/>
    <s v="Ben D'Lattak"/>
    <s v="Seigneurs"/>
    <s v="Seigneurs"/>
    <s v="François Lessard"/>
    <x v="19"/>
  </r>
  <r>
    <x v="14"/>
    <s v="Martin Brousseau"/>
    <s v="Ben D'Lattak"/>
    <s v="Jazz"/>
    <s v="Corsaires"/>
    <s v="Dominic Gobeil"/>
    <x v="20"/>
  </r>
  <r>
    <x v="1"/>
    <s v="Martin Tremblay"/>
    <s v="Pete Erpann"/>
    <s v="Mulots"/>
    <s v="Mulots"/>
    <s v="Éric Leblanc"/>
    <x v="17"/>
  </r>
  <r>
    <x v="17"/>
    <s v="Dominic Gariépy"/>
    <s v="Korne Flakes"/>
    <s v="Calembour"/>
    <s v="Calembour"/>
    <s v="Martin Tremblay"/>
    <x v="15"/>
  </r>
  <r>
    <x v="14"/>
    <s v="Maxime Laroche"/>
    <s v="Ben D'Lattak"/>
    <s v="Grippli's"/>
    <s v="Kraken"/>
    <s v="Dominic Gariépy"/>
    <x v="21"/>
  </r>
  <r>
    <x v="18"/>
    <s v="Patrick Martin"/>
    <s v="Toe Black"/>
    <s v="Braves"/>
    <s v="Braves"/>
    <s v="Viateur Tremblay"/>
    <x v="22"/>
  </r>
  <r>
    <x v="19"/>
    <s v="Stéphane Côté"/>
    <s v="Don Dorganne"/>
    <s v="Seigneurs"/>
    <s v="Seigneurs"/>
    <s v="François Lessard"/>
    <x v="23"/>
  </r>
  <r>
    <x v="1"/>
    <s v="Martin Tremblay"/>
    <s v="Mick Heymaus"/>
    <s v="Spearows"/>
    <s v="Spearows"/>
    <s v="Yannick Sévigny"/>
    <x v="24"/>
  </r>
  <r>
    <x v="19"/>
    <s v="Stéphane Côté"/>
    <s v="Don Dorganne"/>
    <s v="Calembour"/>
    <s v="Calembour"/>
    <s v="Martin Tremblay"/>
    <x v="25"/>
  </r>
  <r>
    <x v="19"/>
    <s v="Stéphane Côté"/>
    <s v="Jacques Mercier"/>
    <s v="Strikers"/>
    <s v="Strikers"/>
    <s v="Maxime Laroche"/>
    <x v="26"/>
  </r>
  <r>
    <x v="14"/>
    <s v="Martin Brousseau"/>
    <s v="Glen Fiddich "/>
    <s v="Gnomes"/>
    <s v="Chav's"/>
    <s v="Francis Boily"/>
    <x v="27"/>
  </r>
  <r>
    <x v="20"/>
    <s v="Michel Gagnon"/>
    <s v="Régis Bergeron"/>
    <s v="Rock'n Roll"/>
    <s v="Rock'n Roll"/>
    <s v="Jean-François Lurette"/>
    <x v="28"/>
  </r>
  <r>
    <x v="21"/>
    <s v="Bertrand Trudel"/>
    <s v="Geoff Labatt"/>
    <s v="Braves"/>
    <s v="Braves"/>
    <s v="Patrick Bernier"/>
    <x v="25"/>
  </r>
  <r>
    <x v="0"/>
    <s v="Joël Lavoie"/>
    <s v="Lise Maltais"/>
    <s v="Chiefs"/>
    <s v="Chiefs"/>
    <s v="Pierre Plante"/>
    <x v="29"/>
  </r>
  <r>
    <x v="22"/>
    <s v="Jean-François Lurette"/>
    <s v="Général J-F"/>
    <s v="Braves"/>
    <s v="Braves"/>
    <s v="Patrick Bernier"/>
    <x v="25"/>
  </r>
  <r>
    <x v="23"/>
    <s v="Yannick Sévigny"/>
    <s v="Indiana Jones"/>
    <s v="Braves"/>
    <s v="Braves"/>
    <s v="Patrick Bernier"/>
    <x v="25"/>
  </r>
  <r>
    <x v="15"/>
    <s v="Pierre Plante"/>
    <s v="Henri Vernes"/>
    <s v="Spearows"/>
    <s v="Spearows"/>
    <s v="Yannick Sévigny"/>
    <x v="27"/>
  </r>
  <r>
    <x v="24"/>
    <m/>
    <m/>
    <m/>
    <e v="#N/A"/>
    <m/>
    <x v="30"/>
  </r>
  <r>
    <x v="24"/>
    <m/>
    <m/>
    <m/>
    <e v="#N/A"/>
    <m/>
    <x v="30"/>
  </r>
  <r>
    <x v="24"/>
    <m/>
    <m/>
    <m/>
    <e v="#N/A"/>
    <m/>
    <x v="30"/>
  </r>
  <r>
    <x v="24"/>
    <m/>
    <m/>
    <m/>
    <e v="#N/A"/>
    <m/>
    <x v="30"/>
  </r>
  <r>
    <x v="24"/>
    <m/>
    <m/>
    <m/>
    <e v="#N/A"/>
    <m/>
    <x v="30"/>
  </r>
  <r>
    <x v="24"/>
    <m/>
    <m/>
    <m/>
    <e v="#N/A"/>
    <m/>
    <x v="30"/>
  </r>
  <r>
    <x v="24"/>
    <m/>
    <m/>
    <m/>
    <e v="#N/A"/>
    <m/>
    <x v="30"/>
  </r>
  <r>
    <x v="24"/>
    <m/>
    <m/>
    <m/>
    <e v="#N/A"/>
    <m/>
    <x v="30"/>
  </r>
  <r>
    <x v="24"/>
    <m/>
    <m/>
    <m/>
    <e v="#N/A"/>
    <m/>
    <x v="30"/>
  </r>
  <r>
    <x v="24"/>
    <m/>
    <m/>
    <m/>
    <e v="#N/A"/>
    <m/>
    <x v="30"/>
  </r>
  <r>
    <x v="24"/>
    <m/>
    <m/>
    <m/>
    <e v="#N/A"/>
    <m/>
    <x v="30"/>
  </r>
  <r>
    <x v="24"/>
    <m/>
    <m/>
    <m/>
    <e v="#N/A"/>
    <m/>
    <x v="30"/>
  </r>
  <r>
    <x v="24"/>
    <m/>
    <m/>
    <m/>
    <e v="#N/A"/>
    <m/>
    <x v="30"/>
  </r>
  <r>
    <x v="24"/>
    <m/>
    <m/>
    <m/>
    <e v="#N/A"/>
    <m/>
    <x v="30"/>
  </r>
  <r>
    <x v="24"/>
    <m/>
    <m/>
    <m/>
    <e v="#N/A"/>
    <m/>
    <x v="30"/>
  </r>
  <r>
    <x v="24"/>
    <m/>
    <m/>
    <m/>
    <e v="#N/A"/>
    <m/>
    <x v="30"/>
  </r>
  <r>
    <x v="24"/>
    <m/>
    <m/>
    <m/>
    <e v="#N/A"/>
    <m/>
    <x v="30"/>
  </r>
  <r>
    <x v="24"/>
    <m/>
    <m/>
    <m/>
    <e v="#N/A"/>
    <m/>
    <x v="30"/>
  </r>
  <r>
    <x v="24"/>
    <m/>
    <m/>
    <m/>
    <e v="#N/A"/>
    <m/>
    <x v="30"/>
  </r>
  <r>
    <x v="24"/>
    <m/>
    <m/>
    <m/>
    <e v="#N/A"/>
    <m/>
    <x v="30"/>
  </r>
  <r>
    <x v="24"/>
    <m/>
    <m/>
    <m/>
    <e v="#N/A"/>
    <m/>
    <x v="30"/>
  </r>
  <r>
    <x v="24"/>
    <m/>
    <m/>
    <m/>
    <e v="#N/A"/>
    <m/>
    <x v="30"/>
  </r>
  <r>
    <x v="24"/>
    <m/>
    <m/>
    <m/>
    <e v="#N/A"/>
    <m/>
    <x v="30"/>
  </r>
  <r>
    <x v="24"/>
    <m/>
    <m/>
    <m/>
    <e v="#N/A"/>
    <m/>
    <x v="30"/>
  </r>
  <r>
    <x v="24"/>
    <m/>
    <m/>
    <m/>
    <e v="#N/A"/>
    <m/>
    <x v="30"/>
  </r>
  <r>
    <x v="24"/>
    <m/>
    <m/>
    <m/>
    <e v="#N/A"/>
    <m/>
    <x v="30"/>
  </r>
  <r>
    <x v="24"/>
    <m/>
    <m/>
    <m/>
    <e v="#N/A"/>
    <m/>
    <x v="30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67">
  <r>
    <x v="0"/>
    <s v="Boys"/>
    <x v="0"/>
  </r>
  <r>
    <x v="0"/>
    <s v="Boys"/>
    <x v="0"/>
  </r>
  <r>
    <x v="1"/>
    <s v="Calembour"/>
    <x v="1"/>
  </r>
  <r>
    <x v="2"/>
    <s v="Anciens"/>
    <x v="2"/>
  </r>
  <r>
    <x v="3"/>
    <s v="Cosmopolite"/>
    <x v="3"/>
  </r>
  <r>
    <x v="0"/>
    <s v="Boys"/>
    <x v="0"/>
  </r>
  <r>
    <x v="4"/>
    <s v="Gitans"/>
    <x v="4"/>
  </r>
  <r>
    <x v="0"/>
    <s v="Boys"/>
    <x v="0"/>
  </r>
  <r>
    <x v="5"/>
    <s v="Remparts"/>
    <x v="5"/>
  </r>
  <r>
    <x v="6"/>
    <s v="Mystère"/>
    <x v="6"/>
  </r>
  <r>
    <x v="7"/>
    <s v="Doom Pirates"/>
    <x v="7"/>
  </r>
  <r>
    <x v="8"/>
    <s v="Braves"/>
    <x v="2"/>
  </r>
  <r>
    <x v="9"/>
    <s v="Hitmen"/>
    <x v="8"/>
  </r>
  <r>
    <x v="10"/>
    <s v="National"/>
    <x v="7"/>
  </r>
  <r>
    <x v="5"/>
    <s v="Remparts"/>
    <x v="5"/>
  </r>
  <r>
    <x v="11"/>
    <s v="Calembour"/>
    <x v="1"/>
  </r>
  <r>
    <x v="12"/>
    <s v="Sol-Air"/>
    <x v="9"/>
  </r>
  <r>
    <x v="13"/>
    <s v="Amazones"/>
    <x v="10"/>
  </r>
  <r>
    <x v="14"/>
    <s v="Mystère"/>
    <x v="6"/>
  </r>
  <r>
    <x v="15"/>
    <s v="Peregrinos"/>
    <x v="11"/>
  </r>
  <r>
    <x v="16"/>
    <s v="Strikers"/>
    <x v="10"/>
  </r>
  <r>
    <x v="17"/>
    <s v="Chiefs"/>
    <x v="12"/>
  </r>
  <r>
    <x v="18"/>
    <s v="Calembour"/>
    <x v="1"/>
  </r>
  <r>
    <x v="13"/>
    <s v="Strikers"/>
    <x v="10"/>
  </r>
  <r>
    <x v="19"/>
    <s v="Lions"/>
    <x v="7"/>
  </r>
  <r>
    <x v="20"/>
    <s v="Strikers"/>
    <x v="10"/>
  </r>
  <r>
    <x v="20"/>
    <s v="Strikers"/>
    <x v="10"/>
  </r>
  <r>
    <x v="21"/>
    <s v="Calembour"/>
    <x v="1"/>
  </r>
  <r>
    <x v="22"/>
    <s v="Grippli's"/>
    <x v="13"/>
  </r>
  <r>
    <x v="23"/>
    <s v="Strikers"/>
    <x v="10"/>
  </r>
  <r>
    <x v="24"/>
    <s v="Légendes"/>
    <x v="7"/>
  </r>
  <r>
    <x v="25"/>
    <s v="Red Devils"/>
    <x v="14"/>
  </r>
  <r>
    <x v="26"/>
    <s v="Calembour"/>
    <x v="1"/>
  </r>
  <r>
    <x v="27"/>
    <s v="Red Devils"/>
    <x v="14"/>
  </r>
  <r>
    <x v="28"/>
    <s v="Red Devils"/>
    <x v="14"/>
  </r>
  <r>
    <x v="29"/>
    <s v="Strikers"/>
    <x v="10"/>
  </r>
  <r>
    <x v="30"/>
    <s v="Rock'n Roll"/>
    <x v="15"/>
  </r>
  <r>
    <x v="31"/>
    <s v="Corsaires"/>
    <x v="16"/>
  </r>
  <r>
    <x v="32"/>
    <s v="Chiefs"/>
    <x v="12"/>
  </r>
  <r>
    <x v="33"/>
    <s v="Braves"/>
    <x v="2"/>
  </r>
  <r>
    <x v="34"/>
    <s v="Spearows"/>
    <x v="17"/>
  </r>
  <r>
    <x v="35"/>
    <s v="Chiefs"/>
    <x v="12"/>
  </r>
  <r>
    <x v="36"/>
    <m/>
    <x v="18"/>
  </r>
  <r>
    <x v="36"/>
    <m/>
    <x v="18"/>
  </r>
  <r>
    <x v="36"/>
    <m/>
    <x v="18"/>
  </r>
  <r>
    <x v="36"/>
    <m/>
    <x v="18"/>
  </r>
  <r>
    <x v="36"/>
    <m/>
    <x v="18"/>
  </r>
  <r>
    <x v="36"/>
    <m/>
    <x v="18"/>
  </r>
  <r>
    <x v="36"/>
    <m/>
    <x v="18"/>
  </r>
  <r>
    <x v="36"/>
    <m/>
    <x v="18"/>
  </r>
  <r>
    <x v="36"/>
    <m/>
    <x v="18"/>
  </r>
  <r>
    <x v="36"/>
    <m/>
    <x v="18"/>
  </r>
  <r>
    <x v="36"/>
    <m/>
    <x v="18"/>
  </r>
  <r>
    <x v="36"/>
    <m/>
    <x v="18"/>
  </r>
  <r>
    <x v="36"/>
    <m/>
    <x v="18"/>
  </r>
  <r>
    <x v="36"/>
    <m/>
    <x v="18"/>
  </r>
  <r>
    <x v="36"/>
    <m/>
    <x v="18"/>
  </r>
  <r>
    <x v="36"/>
    <m/>
    <x v="18"/>
  </r>
  <r>
    <x v="36"/>
    <m/>
    <x v="18"/>
  </r>
  <r>
    <x v="36"/>
    <m/>
    <x v="18"/>
  </r>
  <r>
    <x v="36"/>
    <m/>
    <x v="18"/>
  </r>
  <r>
    <x v="36"/>
    <m/>
    <x v="18"/>
  </r>
  <r>
    <x v="36"/>
    <m/>
    <x v="18"/>
  </r>
  <r>
    <x v="36"/>
    <m/>
    <x v="18"/>
  </r>
  <r>
    <x v="36"/>
    <m/>
    <x v="18"/>
  </r>
  <r>
    <x v="36"/>
    <m/>
    <x v="18"/>
  </r>
  <r>
    <x v="36"/>
    <m/>
    <x v="19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97">
  <r>
    <s v="Calembour"/>
    <x v="0"/>
    <x v="0"/>
    <x v="0"/>
    <s v="Earthquake"/>
    <s v="Mystère"/>
  </r>
  <r>
    <m/>
    <x v="1"/>
    <x v="1"/>
    <x v="1"/>
    <s v="Boys"/>
    <s v="Boys"/>
  </r>
  <r>
    <s v="Earthquake"/>
    <x v="2"/>
    <x v="2"/>
    <x v="2"/>
    <s v="Boys"/>
    <s v="Boys"/>
  </r>
  <r>
    <m/>
    <x v="1"/>
    <x v="1"/>
    <x v="1"/>
    <s v="Calembour"/>
    <s v="Calembour"/>
  </r>
  <r>
    <s v="Boys"/>
    <x v="3"/>
    <x v="3"/>
    <x v="3"/>
    <s v="Calembour"/>
    <s v="Calembour"/>
  </r>
  <r>
    <m/>
    <x v="1"/>
    <x v="1"/>
    <x v="1"/>
    <s v="Chiefs"/>
    <s v="Chiefs"/>
  </r>
  <r>
    <s v="Chiefs"/>
    <x v="4"/>
    <x v="4"/>
    <x v="4"/>
    <s v="Calembour"/>
    <s v="Calembour"/>
  </r>
  <r>
    <m/>
    <x v="1"/>
    <x v="1"/>
    <x v="1"/>
    <s v="Cosmopolite"/>
    <s v="Remparts"/>
  </r>
  <r>
    <s v="Chiefs"/>
    <x v="4"/>
    <x v="4"/>
    <x v="4"/>
    <s v="Cosmopolite"/>
    <s v="Remparts"/>
  </r>
  <r>
    <m/>
    <x v="1"/>
    <x v="1"/>
    <x v="1"/>
    <s v="Mystère"/>
    <s v="Mystère"/>
  </r>
  <r>
    <s v="Chiefs"/>
    <x v="4"/>
    <x v="4"/>
    <x v="4"/>
    <s v="Boys"/>
    <s v="Boys"/>
  </r>
  <r>
    <m/>
    <x v="1"/>
    <x v="1"/>
    <x v="1"/>
    <s v="Calembour"/>
    <s v="Calembour"/>
  </r>
  <r>
    <s v="Boys"/>
    <x v="3"/>
    <x v="3"/>
    <x v="3"/>
    <s v="Gitans"/>
    <s v="Drakkar"/>
  </r>
  <r>
    <m/>
    <x v="1"/>
    <x v="1"/>
    <x v="1"/>
    <s v="Sol-Air"/>
    <s v="Sol-Air"/>
  </r>
  <r>
    <s v="Moines"/>
    <x v="5"/>
    <x v="5"/>
    <x v="5"/>
    <s v="Chiefs"/>
    <s v="Chiefs"/>
  </r>
  <r>
    <m/>
    <x v="1"/>
    <x v="1"/>
    <x v="1"/>
    <s v="Remparts"/>
    <s v="Régiment"/>
  </r>
  <r>
    <s v="Doom Pirates"/>
    <x v="6"/>
    <x v="6"/>
    <x v="6"/>
    <s v="Calembour"/>
    <s v="Calembour"/>
  </r>
  <r>
    <m/>
    <x v="1"/>
    <x v="1"/>
    <x v="1"/>
    <s v="Moines"/>
    <s v="Moines"/>
  </r>
  <r>
    <s v="Hitmen"/>
    <x v="7"/>
    <x v="7"/>
    <x v="7"/>
    <s v="Moines"/>
    <s v="Moines"/>
  </r>
  <r>
    <m/>
    <x v="1"/>
    <x v="1"/>
    <x v="1"/>
    <s v="Boys"/>
    <s v="Boys"/>
  </r>
  <r>
    <s v="Mystère"/>
    <x v="2"/>
    <x v="8"/>
    <x v="8"/>
    <s v="Olympiens"/>
    <s v="Moufettes*"/>
  </r>
  <r>
    <m/>
    <x v="1"/>
    <x v="1"/>
    <x v="1"/>
    <s v="Doom Pirates"/>
    <s v="Légendes"/>
  </r>
  <r>
    <s v="Bandits"/>
    <x v="8"/>
    <x v="9"/>
    <x v="9"/>
    <s v="Braves"/>
    <s v="Braves"/>
  </r>
  <r>
    <m/>
    <x v="1"/>
    <x v="1"/>
    <x v="1"/>
    <s v="Moines"/>
    <s v="Moines"/>
  </r>
  <r>
    <s v="Braves"/>
    <x v="9"/>
    <x v="10"/>
    <x v="10"/>
    <s v="Sol-Air"/>
    <s v="Sol-Air"/>
  </r>
  <r>
    <m/>
    <x v="1"/>
    <x v="1"/>
    <x v="1"/>
    <s v="IceCats"/>
    <s v="Moufettes*"/>
  </r>
  <r>
    <s v="Boys"/>
    <x v="3"/>
    <x v="3"/>
    <x v="11"/>
    <s v="Spectres"/>
    <s v="Corsaires"/>
  </r>
  <r>
    <m/>
    <x v="1"/>
    <x v="1"/>
    <x v="1"/>
    <s v="Amazones"/>
    <s v="Strikers"/>
  </r>
  <r>
    <s v="Braves"/>
    <x v="9"/>
    <x v="10"/>
    <x v="10"/>
    <s v="Mystère"/>
    <s v="Mystère"/>
  </r>
  <r>
    <m/>
    <x v="1"/>
    <x v="1"/>
    <x v="1"/>
    <s v="Amazones"/>
    <s v="Strikers"/>
  </r>
  <r>
    <s v="Calembour"/>
    <x v="0"/>
    <x v="0"/>
    <x v="0"/>
    <s v="Bulldogs"/>
    <s v="Frontenac"/>
  </r>
  <r>
    <m/>
    <x v="1"/>
    <x v="1"/>
    <x v="1"/>
    <s v="Mystère"/>
    <s v="Mystère"/>
  </r>
  <r>
    <s v="Amazones"/>
    <x v="10"/>
    <x v="11"/>
    <x v="12"/>
    <s v="Mystère"/>
    <s v="Mystère"/>
  </r>
  <r>
    <m/>
    <x v="1"/>
    <x v="1"/>
    <x v="1"/>
    <s v="Calembour"/>
    <s v="Calembour"/>
  </r>
  <r>
    <s v="Boys"/>
    <x v="3"/>
    <x v="3"/>
    <x v="13"/>
    <s v="Braves"/>
    <s v="Braves"/>
  </r>
  <r>
    <m/>
    <x v="1"/>
    <x v="1"/>
    <x v="1"/>
    <s v="Mystère"/>
    <s v="Mystère"/>
  </r>
  <r>
    <s v="Mystère"/>
    <x v="2"/>
    <x v="8"/>
    <x v="8"/>
    <s v="Frontenac"/>
    <s v="Frontenac"/>
  </r>
  <r>
    <m/>
    <x v="1"/>
    <x v="1"/>
    <x v="1"/>
    <s v="Ours Polaires"/>
    <s v="As"/>
  </r>
  <r>
    <s v="Strikers"/>
    <x v="10"/>
    <x v="11"/>
    <x v="12"/>
    <s v="Scorpions"/>
    <s v="Chav's"/>
  </r>
  <r>
    <m/>
    <x v="1"/>
    <x v="1"/>
    <x v="1"/>
    <s v="Calembour"/>
    <s v="Calembour"/>
  </r>
  <r>
    <s v="Mystère"/>
    <x v="2"/>
    <x v="8"/>
    <x v="8"/>
    <s v="Strikers"/>
    <s v="Strikers"/>
  </r>
  <r>
    <m/>
    <x v="1"/>
    <x v="1"/>
    <x v="1"/>
    <s v="Phénix"/>
    <s v="Corsaires"/>
  </r>
  <r>
    <s v="Mulots"/>
    <x v="11"/>
    <x v="12"/>
    <x v="14"/>
    <s v="Scorpions"/>
    <s v="Chav's"/>
  </r>
  <r>
    <m/>
    <x v="1"/>
    <x v="1"/>
    <x v="1"/>
    <s v="Mystère"/>
    <s v="Mystère"/>
  </r>
  <r>
    <s v="Ours Polaires"/>
    <x v="12"/>
    <x v="13"/>
    <x v="15"/>
    <s v="Mystère"/>
    <s v="Mystère"/>
  </r>
  <r>
    <m/>
    <x v="1"/>
    <x v="1"/>
    <x v="1"/>
    <s v="Strikers"/>
    <s v="Strikers"/>
  </r>
  <r>
    <s v="Strikers"/>
    <x v="10"/>
    <x v="11"/>
    <x v="12"/>
    <s v="Boys"/>
    <s v="Boys"/>
  </r>
  <r>
    <m/>
    <x v="1"/>
    <x v="1"/>
    <x v="1"/>
    <s v="Mulots"/>
    <s v="Mulots"/>
  </r>
  <r>
    <s v="Grippli's"/>
    <x v="13"/>
    <x v="14"/>
    <x v="16"/>
    <s v="Hitmen"/>
    <s v="Hitmen*"/>
  </r>
  <r>
    <m/>
    <x v="1"/>
    <x v="1"/>
    <x v="1"/>
    <s v="Remparts"/>
    <s v="Régiment"/>
  </r>
  <r>
    <s v="Strikers"/>
    <x v="10"/>
    <x v="11"/>
    <x v="12"/>
    <s v="Grippli's"/>
    <s v="Kraken"/>
  </r>
  <r>
    <m/>
    <x v="1"/>
    <x v="1"/>
    <x v="1"/>
    <s v="Remparts"/>
    <s v="Régiment"/>
  </r>
  <r>
    <s v="Braves"/>
    <x v="9"/>
    <x v="10"/>
    <x v="17"/>
    <s v="Grippli's"/>
    <s v="Kraken"/>
  </r>
  <r>
    <m/>
    <x v="1"/>
    <x v="1"/>
    <x v="1"/>
    <s v="Remparts"/>
    <s v="Régiment"/>
  </r>
  <r>
    <s v="Lions"/>
    <x v="6"/>
    <x v="15"/>
    <x v="18"/>
    <s v="Calembour"/>
    <s v="Calembour"/>
  </r>
  <r>
    <m/>
    <x v="1"/>
    <x v="1"/>
    <x v="1"/>
    <s v="Mulots"/>
    <s v="Mulots"/>
  </r>
  <r>
    <s v="Boys"/>
    <x v="3"/>
    <x v="3"/>
    <x v="19"/>
    <s v="Sol-Air"/>
    <s v="Sol-Air"/>
  </r>
  <r>
    <m/>
    <x v="1"/>
    <x v="1"/>
    <x v="1"/>
    <s v="Calembour"/>
    <s v="Calembour"/>
  </r>
  <r>
    <s v="Braves"/>
    <x v="9"/>
    <x v="10"/>
    <x v="17"/>
    <s v="Boys"/>
    <s v="Boys"/>
  </r>
  <r>
    <m/>
    <x v="1"/>
    <x v="1"/>
    <x v="1"/>
    <s v="Chiefs"/>
    <s v="Chiefs"/>
  </r>
  <r>
    <s v="Red Devils"/>
    <x v="14"/>
    <x v="16"/>
    <x v="20"/>
    <s v="Braves"/>
    <s v="Braves"/>
  </r>
  <r>
    <m/>
    <x v="1"/>
    <x v="1"/>
    <x v="1"/>
    <s v="Moines"/>
    <s v="Moines"/>
  </r>
  <r>
    <s v="Grippli's"/>
    <x v="13"/>
    <x v="14"/>
    <x v="21"/>
    <s v="Red Devils"/>
    <s v="Red Devils*"/>
  </r>
  <r>
    <m/>
    <x v="1"/>
    <x v="1"/>
    <x v="1"/>
    <s v="Braves"/>
    <s v="Braves"/>
  </r>
  <r>
    <s v="Calembour"/>
    <x v="0"/>
    <x v="0"/>
    <x v="22"/>
    <s v="Frontenac"/>
    <s v="Frontenac"/>
  </r>
  <r>
    <m/>
    <x v="1"/>
    <x v="1"/>
    <x v="1"/>
    <s v="Strikers"/>
    <s v="Strikers"/>
  </r>
  <r>
    <s v="Racailles"/>
    <x v="15"/>
    <x v="15"/>
    <x v="23"/>
    <s v="Grippli's"/>
    <s v="Kraken"/>
  </r>
  <r>
    <m/>
    <x v="1"/>
    <x v="1"/>
    <x v="1"/>
    <s v="Red Devils"/>
    <s v="Red Devils*"/>
  </r>
  <r>
    <s v="Racailles"/>
    <x v="15"/>
    <x v="15"/>
    <x v="23"/>
    <s v="Seigneurs"/>
    <s v="Seigneurs"/>
  </r>
  <r>
    <m/>
    <x v="1"/>
    <x v="4"/>
    <x v="1"/>
    <s v="Moines"/>
    <s v="Moines"/>
  </r>
  <r>
    <s v="Braves"/>
    <x v="9"/>
    <x v="10"/>
    <x v="24"/>
    <s v="Frontenac"/>
    <s v="Frontenac"/>
  </r>
  <r>
    <m/>
    <x v="16"/>
    <x v="1"/>
    <x v="1"/>
    <s v="Moines"/>
    <s v="Moines"/>
  </r>
  <r>
    <s v="Chiefs"/>
    <x v="4"/>
    <x v="17"/>
    <x v="25"/>
    <s v="Braves"/>
    <s v="Braves"/>
  </r>
  <r>
    <m/>
    <x v="16"/>
    <x v="1"/>
    <x v="1"/>
    <s v="Remparts"/>
    <s v="Régiment"/>
  </r>
  <r>
    <s v="Gnomes"/>
    <x v="8"/>
    <x v="18"/>
    <x v="20"/>
    <s v="Mystère"/>
    <s v="Mystère"/>
  </r>
  <r>
    <m/>
    <x v="16"/>
    <x v="1"/>
    <x v="1"/>
    <s v="Chiefs"/>
    <s v="Chiefs"/>
  </r>
  <r>
    <s v="Braves"/>
    <x v="9"/>
    <x v="9"/>
    <x v="22"/>
    <s v="Rock'n Roll"/>
    <s v="Rock'n Roll"/>
  </r>
  <r>
    <m/>
    <x v="16"/>
    <x v="1"/>
    <x v="1"/>
    <s v="Légendes"/>
    <s v="Légendes"/>
  </r>
  <r>
    <s v="Chiefs"/>
    <x v="4"/>
    <x v="17"/>
    <x v="25"/>
    <s v="Calembour"/>
    <s v="Calembour"/>
  </r>
  <r>
    <m/>
    <x v="16"/>
    <x v="1"/>
    <x v="1"/>
    <s v="Chav's"/>
    <s v="Chav's"/>
  </r>
  <r>
    <s v="Chav's"/>
    <x v="8"/>
    <x v="19"/>
    <x v="20"/>
    <s v="Porc-Épics"/>
    <s v="Porc-Épics"/>
  </r>
  <r>
    <m/>
    <x v="16"/>
    <x v="1"/>
    <x v="1"/>
    <s v="Rock'n Roll"/>
    <s v="Rock'n Roll"/>
  </r>
  <r>
    <s v="Mystère"/>
    <x v="2"/>
    <x v="8"/>
    <x v="26"/>
    <s v="Spearows"/>
    <s v="Spearows"/>
  </r>
  <r>
    <m/>
    <x v="16"/>
    <x v="1"/>
    <x v="1"/>
    <s v="Calembour"/>
    <s v="Calembour"/>
  </r>
  <r>
    <m/>
    <x v="16"/>
    <x v="1"/>
    <x v="1"/>
    <m/>
    <e v="#N/A"/>
  </r>
  <r>
    <m/>
    <x v="16"/>
    <x v="1"/>
    <x v="1"/>
    <m/>
    <e v="#N/A"/>
  </r>
  <r>
    <m/>
    <x v="16"/>
    <x v="1"/>
    <x v="1"/>
    <m/>
    <e v="#N/A"/>
  </r>
  <r>
    <m/>
    <x v="16"/>
    <x v="1"/>
    <x v="1"/>
    <m/>
    <e v="#N/A"/>
  </r>
  <r>
    <m/>
    <x v="16"/>
    <x v="1"/>
    <x v="1"/>
    <m/>
    <e v="#N/A"/>
  </r>
  <r>
    <m/>
    <x v="16"/>
    <x v="1"/>
    <x v="1"/>
    <m/>
    <e v="#N/A"/>
  </r>
  <r>
    <m/>
    <x v="16"/>
    <x v="1"/>
    <x v="1"/>
    <m/>
    <e v="#N/A"/>
  </r>
  <r>
    <m/>
    <x v="16"/>
    <x v="1"/>
    <x v="1"/>
    <m/>
    <e v="#N/A"/>
  </r>
  <r>
    <m/>
    <x v="16"/>
    <x v="1"/>
    <x v="1"/>
    <m/>
    <e v="#N/A"/>
  </r>
  <r>
    <m/>
    <x v="16"/>
    <x v="1"/>
    <x v="1"/>
    <m/>
    <e v="#N/A"/>
  </r>
  <r>
    <m/>
    <x v="16"/>
    <x v="1"/>
    <x v="1"/>
    <m/>
    <e v="#N/A"/>
  </r>
  <r>
    <m/>
    <x v="16"/>
    <x v="1"/>
    <x v="1"/>
    <m/>
    <e v="#N/A"/>
  </r>
  <r>
    <m/>
    <x v="16"/>
    <x v="1"/>
    <x v="1"/>
    <m/>
    <e v="#N/A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97">
  <r>
    <s v="Calembour"/>
    <s v="Calembour"/>
    <s v="Martin Tremblay"/>
    <s v="Marty Shake"/>
    <s v="Earthquake"/>
    <x v="0"/>
    <x v="0"/>
    <x v="0"/>
  </r>
  <r>
    <m/>
    <m/>
    <m/>
    <m/>
    <s v="Boys"/>
    <x v="1"/>
    <x v="1"/>
    <x v="1"/>
  </r>
  <r>
    <s v="Earthquake"/>
    <s v="Mystère"/>
    <s v="Éric Théroux"/>
    <s v="Turner Stevenson"/>
    <s v="Boys"/>
    <x v="1"/>
    <x v="1"/>
    <x v="1"/>
  </r>
  <r>
    <m/>
    <m/>
    <m/>
    <m/>
    <s v="Calembour"/>
    <x v="2"/>
    <x v="2"/>
    <x v="2"/>
  </r>
  <r>
    <s v="Boys"/>
    <s v="Boys"/>
    <s v="Joël Lavoie"/>
    <s v="Rémi Girard"/>
    <s v="Calembour"/>
    <x v="2"/>
    <x v="2"/>
    <x v="2"/>
  </r>
  <r>
    <m/>
    <m/>
    <m/>
    <m/>
    <s v="Chiefs"/>
    <x v="3"/>
    <x v="3"/>
    <x v="3"/>
  </r>
  <r>
    <s v="Chiefs"/>
    <s v="Chiefs"/>
    <s v="Daniel Letarte"/>
    <s v="Joe McGraph"/>
    <s v="Calembour"/>
    <x v="2"/>
    <x v="2"/>
    <x v="2"/>
  </r>
  <r>
    <m/>
    <m/>
    <m/>
    <m/>
    <s v="Cosmopolite"/>
    <x v="4"/>
    <x v="4"/>
    <x v="4"/>
  </r>
  <r>
    <s v="Chiefs"/>
    <s v="Chiefs"/>
    <s v="Daniel Letarte"/>
    <s v="Joe McGraph"/>
    <s v="Cosmopolite"/>
    <x v="4"/>
    <x v="4"/>
    <x v="4"/>
  </r>
  <r>
    <m/>
    <m/>
    <m/>
    <m/>
    <s v="Mystère"/>
    <x v="0"/>
    <x v="5"/>
    <x v="5"/>
  </r>
  <r>
    <s v="Chiefs"/>
    <s v="Chiefs"/>
    <s v="Daniel Letarte"/>
    <s v="Joe McGraph"/>
    <s v="Boys"/>
    <x v="1"/>
    <x v="1"/>
    <x v="1"/>
  </r>
  <r>
    <m/>
    <m/>
    <m/>
    <m/>
    <s v="Calembour"/>
    <x v="2"/>
    <x v="2"/>
    <x v="2"/>
  </r>
  <r>
    <s v="Boys"/>
    <s v="Boys"/>
    <s v="Joël Lavoie"/>
    <s v="Rémi Girard"/>
    <s v="Gitans"/>
    <x v="5"/>
    <x v="6"/>
    <x v="6"/>
  </r>
  <r>
    <m/>
    <m/>
    <m/>
    <m/>
    <s v="Sol-Air"/>
    <x v="6"/>
    <x v="7"/>
    <x v="7"/>
  </r>
  <r>
    <s v="Moines"/>
    <s v="Moines"/>
    <s v="Aldo Lelièvre"/>
    <s v="Père Sécuteur"/>
    <s v="Chiefs"/>
    <x v="3"/>
    <x v="3"/>
    <x v="3"/>
  </r>
  <r>
    <m/>
    <m/>
    <m/>
    <m/>
    <s v="Remparts"/>
    <x v="7"/>
    <x v="4"/>
    <x v="4"/>
  </r>
  <r>
    <s v="Doom Pirates"/>
    <s v="Légendes"/>
    <s v="Stéphane Lacerte"/>
    <s v="Jack Sparrow"/>
    <s v="Calembour"/>
    <x v="2"/>
    <x v="2"/>
    <x v="2"/>
  </r>
  <r>
    <m/>
    <m/>
    <m/>
    <m/>
    <s v="Moines"/>
    <x v="8"/>
    <x v="8"/>
    <x v="8"/>
  </r>
  <r>
    <s v="Hitmen"/>
    <s v="Hitmen*"/>
    <s v="François Bernier"/>
    <s v="Ila Lapognedur"/>
    <s v="Moines"/>
    <x v="8"/>
    <x v="8"/>
    <x v="8"/>
  </r>
  <r>
    <m/>
    <m/>
    <m/>
    <m/>
    <s v="Boys"/>
    <x v="1"/>
    <x v="1"/>
    <x v="1"/>
  </r>
  <r>
    <s v="Mystère"/>
    <s v="Mystère"/>
    <s v="Luc Martin"/>
    <s v="Pascal Constantine"/>
    <s v="Olympiens"/>
    <x v="9"/>
    <x v="9"/>
    <x v="9"/>
  </r>
  <r>
    <m/>
    <m/>
    <m/>
    <m/>
    <s v="Doom Pirates"/>
    <x v="10"/>
    <x v="10"/>
    <x v="10"/>
  </r>
  <r>
    <s v="Bandits"/>
    <s v="Chav's"/>
    <s v="Patrick Bernier"/>
    <s v="Pat Garreth"/>
    <s v="Braves"/>
    <x v="11"/>
    <x v="11"/>
    <x v="11"/>
  </r>
  <r>
    <m/>
    <m/>
    <m/>
    <m/>
    <s v="Moines"/>
    <x v="8"/>
    <x v="8"/>
    <x v="8"/>
  </r>
  <r>
    <s v="Braves"/>
    <s v="Braves"/>
    <s v="Viateur Tremblay"/>
    <s v="M. Périclès"/>
    <s v="Sol-Air"/>
    <x v="6"/>
    <x v="7"/>
    <x v="12"/>
  </r>
  <r>
    <m/>
    <m/>
    <m/>
    <m/>
    <s v="IceCats"/>
    <x v="9"/>
    <x v="12"/>
    <x v="9"/>
  </r>
  <r>
    <s v="Boys"/>
    <s v="Boys"/>
    <s v="Joël Lavoie"/>
    <s v="Joël Lavoie"/>
    <s v="Spectres"/>
    <x v="12"/>
    <x v="13"/>
    <x v="13"/>
  </r>
  <r>
    <m/>
    <m/>
    <m/>
    <m/>
    <s v="Amazones"/>
    <x v="13"/>
    <x v="14"/>
    <x v="14"/>
  </r>
  <r>
    <s v="Braves"/>
    <s v="Braves"/>
    <s v="Viateur Tremblay"/>
    <s v="M. Périclès"/>
    <s v="Mystère"/>
    <x v="0"/>
    <x v="5"/>
    <x v="15"/>
  </r>
  <r>
    <m/>
    <m/>
    <m/>
    <m/>
    <s v="Amazones"/>
    <x v="13"/>
    <x v="14"/>
    <x v="14"/>
  </r>
  <r>
    <s v="Calembour"/>
    <s v="Calembour"/>
    <s v="Martin Tremblay"/>
    <s v="Marty Shake"/>
    <s v="Bulldogs"/>
    <x v="14"/>
    <x v="15"/>
    <x v="16"/>
  </r>
  <r>
    <m/>
    <m/>
    <m/>
    <m/>
    <s v="Mystère"/>
    <x v="0"/>
    <x v="5"/>
    <x v="15"/>
  </r>
  <r>
    <s v="Amazones"/>
    <s v="Strikers"/>
    <s v="Martin Brousseau"/>
    <s v="Ben D'lattak"/>
    <s v="Mystère"/>
    <x v="0"/>
    <x v="5"/>
    <x v="15"/>
  </r>
  <r>
    <m/>
    <m/>
    <m/>
    <m/>
    <s v="Calembour"/>
    <x v="2"/>
    <x v="2"/>
    <x v="2"/>
  </r>
  <r>
    <s v="Boys"/>
    <s v="Boys"/>
    <s v="Joël Lavoie"/>
    <s v="Simon Ikeda"/>
    <s v="Braves"/>
    <x v="11"/>
    <x v="11"/>
    <x v="11"/>
  </r>
  <r>
    <m/>
    <m/>
    <m/>
    <m/>
    <s v="Mystère"/>
    <x v="0"/>
    <x v="5"/>
    <x v="15"/>
  </r>
  <r>
    <s v="Mystère"/>
    <s v="Mystère"/>
    <s v="Luc Martin"/>
    <s v="Pascal Constantine"/>
    <s v="Frontenac"/>
    <x v="14"/>
    <x v="15"/>
    <x v="17"/>
  </r>
  <r>
    <m/>
    <m/>
    <m/>
    <m/>
    <s v="Ours Polaires"/>
    <x v="15"/>
    <x v="16"/>
    <x v="18"/>
  </r>
  <r>
    <s v="Strikers"/>
    <s v="Strikers"/>
    <s v="Martin Brousseau"/>
    <s v="Ben D'lattak"/>
    <s v="Scorpions"/>
    <x v="16"/>
    <x v="17"/>
    <x v="19"/>
  </r>
  <r>
    <m/>
    <m/>
    <m/>
    <m/>
    <s v="Calembour"/>
    <x v="2"/>
    <x v="2"/>
    <x v="20"/>
  </r>
  <r>
    <s v="Mystère"/>
    <s v="Mystère"/>
    <s v="Luc Martin"/>
    <s v="Pascal Constantine"/>
    <s v="Strikers"/>
    <x v="13"/>
    <x v="14"/>
    <x v="14"/>
  </r>
  <r>
    <m/>
    <m/>
    <m/>
    <m/>
    <s v="Phénix"/>
    <x v="12"/>
    <x v="13"/>
    <x v="21"/>
  </r>
  <r>
    <s v="Mulots"/>
    <s v="Mulots"/>
    <s v="Éric Leblanc"/>
    <s v="M. Othon"/>
    <s v="Scorpions"/>
    <x v="16"/>
    <x v="17"/>
    <x v="19"/>
  </r>
  <r>
    <m/>
    <m/>
    <m/>
    <m/>
    <s v="Mystère"/>
    <x v="0"/>
    <x v="5"/>
    <x v="15"/>
  </r>
  <r>
    <s v="Ours Polaires"/>
    <s v="As"/>
    <s v="Anthony Gauthier"/>
    <s v="Guy Gainey"/>
    <s v="Mystère"/>
    <x v="0"/>
    <x v="5"/>
    <x v="15"/>
  </r>
  <r>
    <m/>
    <m/>
    <m/>
    <m/>
    <s v="Strikers"/>
    <x v="13"/>
    <x v="14"/>
    <x v="14"/>
  </r>
  <r>
    <s v="Strikers"/>
    <s v="Strikers"/>
    <s v="Martin Brousseau"/>
    <s v="Ben D'lattak"/>
    <s v="Boys"/>
    <x v="1"/>
    <x v="1"/>
    <x v="22"/>
  </r>
  <r>
    <m/>
    <m/>
    <m/>
    <m/>
    <s v="Mulots"/>
    <x v="17"/>
    <x v="18"/>
    <x v="23"/>
  </r>
  <r>
    <s v="Grippli's"/>
    <s v="Kraken"/>
    <s v="Dominic Gariépy"/>
    <s v="Korne Flakes"/>
    <s v="Hitmen"/>
    <x v="18"/>
    <x v="19"/>
    <x v="24"/>
  </r>
  <r>
    <m/>
    <m/>
    <m/>
    <m/>
    <s v="Remparts"/>
    <x v="7"/>
    <x v="4"/>
    <x v="4"/>
  </r>
  <r>
    <s v="Strikers"/>
    <s v="Strikers"/>
    <s v="Martin Brousseau"/>
    <s v="Ben D'lattak"/>
    <s v="Grippli's"/>
    <x v="19"/>
    <x v="20"/>
    <x v="25"/>
  </r>
  <r>
    <m/>
    <m/>
    <m/>
    <m/>
    <s v="Remparts"/>
    <x v="7"/>
    <x v="4"/>
    <x v="19"/>
  </r>
  <r>
    <s v="Braves"/>
    <s v="Braves"/>
    <s v="Viateur Tremblay"/>
    <s v="Monsieur Carbo"/>
    <s v="Grippli's"/>
    <x v="19"/>
    <x v="20"/>
    <x v="25"/>
  </r>
  <r>
    <m/>
    <m/>
    <m/>
    <m/>
    <s v="Remparts"/>
    <x v="7"/>
    <x v="4"/>
    <x v="19"/>
  </r>
  <r>
    <s v="Lions"/>
    <s v="Légendes"/>
    <s v="Bertrand Trudel"/>
    <s v="Leo King"/>
    <s v="Calembour"/>
    <x v="2"/>
    <x v="2"/>
    <x v="20"/>
  </r>
  <r>
    <m/>
    <m/>
    <m/>
    <m/>
    <s v="Mulots"/>
    <x v="17"/>
    <x v="18"/>
    <x v="23"/>
  </r>
  <r>
    <s v="Boys"/>
    <s v="Boys"/>
    <s v="Joël Lavoie"/>
    <s v="Régis Bergeron"/>
    <s v="Sol-Air"/>
    <x v="6"/>
    <x v="7"/>
    <x v="26"/>
  </r>
  <r>
    <m/>
    <m/>
    <m/>
    <m/>
    <s v="Calembour"/>
    <x v="2"/>
    <x v="2"/>
    <x v="20"/>
  </r>
  <r>
    <s v="Braves"/>
    <s v="Braves"/>
    <s v="Viateur Tremblay"/>
    <s v="Monsieur Carbo"/>
    <s v="Boys"/>
    <x v="1"/>
    <x v="1"/>
    <x v="27"/>
  </r>
  <r>
    <m/>
    <m/>
    <m/>
    <m/>
    <s v="Chiefs"/>
    <x v="3"/>
    <x v="21"/>
    <x v="28"/>
  </r>
  <r>
    <s v="Red Devils"/>
    <s v="Red Devils*"/>
    <s v="Stéphane Côté"/>
    <s v="Don Dorganne"/>
    <s v="Braves"/>
    <x v="11"/>
    <x v="11"/>
    <x v="29"/>
  </r>
  <r>
    <m/>
    <m/>
    <m/>
    <m/>
    <s v="Moines"/>
    <x v="8"/>
    <x v="8"/>
    <x v="30"/>
  </r>
  <r>
    <s v="Grippli's"/>
    <s v="Kraken"/>
    <s v="Dominic Gariépy"/>
    <s v="Pierre Lambert"/>
    <s v="Red Devils"/>
    <x v="20"/>
    <x v="22"/>
    <x v="31"/>
  </r>
  <r>
    <m/>
    <m/>
    <m/>
    <m/>
    <s v="Braves"/>
    <x v="11"/>
    <x v="11"/>
    <x v="29"/>
  </r>
  <r>
    <s v="Calembour"/>
    <s v="Calembour"/>
    <s v="Martin Tremblay"/>
    <s v="Mick Heymaus"/>
    <s v="Frontenac"/>
    <x v="14"/>
    <x v="15"/>
    <x v="32"/>
  </r>
  <r>
    <m/>
    <m/>
    <m/>
    <m/>
    <s v="Strikers"/>
    <x v="13"/>
    <x v="23"/>
    <x v="33"/>
  </r>
  <r>
    <s v="Racailles"/>
    <s v="Corsaires"/>
    <s v="Bertrand Trudel"/>
    <s v="Scott Calvin"/>
    <s v="Grippli's"/>
    <x v="19"/>
    <x v="20"/>
    <x v="34"/>
  </r>
  <r>
    <m/>
    <m/>
    <m/>
    <m/>
    <s v="Red Devils"/>
    <x v="20"/>
    <x v="22"/>
    <x v="31"/>
  </r>
  <r>
    <s v="Racailles"/>
    <s v="Corsaires"/>
    <s v="Bertrand Trudel"/>
    <s v="Scott Calvin"/>
    <s v="Seigneurs"/>
    <x v="21"/>
    <x v="24"/>
    <x v="35"/>
  </r>
  <r>
    <m/>
    <m/>
    <s v="Daniel Letarte"/>
    <m/>
    <s v="Moines"/>
    <x v="8"/>
    <x v="8"/>
    <x v="36"/>
  </r>
  <r>
    <s v="Braves"/>
    <s v="Braves"/>
    <s v="Viateur Tremblay"/>
    <s v="Roger Vaillant"/>
    <s v="Frontenac"/>
    <x v="14"/>
    <x v="15"/>
    <x v="32"/>
  </r>
  <r>
    <m/>
    <e v="#N/A"/>
    <m/>
    <m/>
    <s v="Moines"/>
    <x v="8"/>
    <x v="8"/>
    <x v="36"/>
  </r>
  <r>
    <s v="Chiefs"/>
    <s v="Chiefs"/>
    <s v="Pierre Plante"/>
    <s v="Bill Pulford"/>
    <s v="Braves"/>
    <x v="11"/>
    <x v="17"/>
    <x v="37"/>
  </r>
  <r>
    <m/>
    <e v="#N/A"/>
    <m/>
    <m/>
    <s v="Remparts"/>
    <x v="7"/>
    <x v="4"/>
    <x v="38"/>
  </r>
  <r>
    <s v="Gnomes"/>
    <s v="Chav's"/>
    <s v="Francis Boily"/>
    <s v="Don Dorganne"/>
    <s v="Mystère"/>
    <x v="0"/>
    <x v="5"/>
    <x v="35"/>
  </r>
  <r>
    <m/>
    <e v="#N/A"/>
    <m/>
    <m/>
    <s v="Chiefs"/>
    <x v="3"/>
    <x v="21"/>
    <x v="39"/>
  </r>
  <r>
    <s v="Braves"/>
    <s v="Braves"/>
    <s v="Patrick Bernier"/>
    <s v="Mick Heymaus"/>
    <s v="Rock'n Roll"/>
    <x v="22"/>
    <x v="25"/>
    <x v="40"/>
  </r>
  <r>
    <m/>
    <e v="#N/A"/>
    <m/>
    <m/>
    <s v="Légendes"/>
    <x v="10"/>
    <x v="26"/>
    <x v="18"/>
  </r>
  <r>
    <s v="Chiefs"/>
    <s v="Chiefs"/>
    <s v="Pierre Plante"/>
    <s v="Bill Pulford"/>
    <s v="Calembour"/>
    <x v="2"/>
    <x v="2"/>
    <x v="33"/>
  </r>
  <r>
    <m/>
    <e v="#N/A"/>
    <m/>
    <m/>
    <s v="Chav's"/>
    <x v="16"/>
    <x v="27"/>
    <x v="31"/>
  </r>
  <r>
    <s v="Chav's"/>
    <s v="Chav's"/>
    <s v="Samuel Sévigny"/>
    <s v="Don Dorganne"/>
    <s v="Porc-Épics"/>
    <x v="23"/>
    <x v="12"/>
    <x v="41"/>
  </r>
  <r>
    <m/>
    <e v="#N/A"/>
    <m/>
    <m/>
    <s v="Rock'n Roll"/>
    <x v="22"/>
    <x v="25"/>
    <x v="40"/>
  </r>
  <r>
    <s v="Mystère"/>
    <s v="Mystère"/>
    <s v="Luc Martin"/>
    <s v="Hyssert Laviss"/>
    <s v="Spearows"/>
    <x v="24"/>
    <x v="28"/>
    <x v="42"/>
  </r>
  <r>
    <m/>
    <e v="#N/A"/>
    <m/>
    <m/>
    <s v="Calembour"/>
    <x v="2"/>
    <x v="2"/>
    <x v="33"/>
  </r>
  <r>
    <m/>
    <e v="#N/A"/>
    <m/>
    <m/>
    <m/>
    <x v="25"/>
    <x v="29"/>
    <x v="43"/>
  </r>
  <r>
    <m/>
    <e v="#N/A"/>
    <m/>
    <m/>
    <m/>
    <x v="25"/>
    <x v="29"/>
    <x v="43"/>
  </r>
  <r>
    <m/>
    <e v="#N/A"/>
    <m/>
    <m/>
    <m/>
    <x v="25"/>
    <x v="29"/>
    <x v="43"/>
  </r>
  <r>
    <m/>
    <e v="#N/A"/>
    <m/>
    <m/>
    <m/>
    <x v="25"/>
    <x v="29"/>
    <x v="43"/>
  </r>
  <r>
    <m/>
    <e v="#N/A"/>
    <m/>
    <m/>
    <m/>
    <x v="25"/>
    <x v="29"/>
    <x v="43"/>
  </r>
  <r>
    <m/>
    <e v="#N/A"/>
    <m/>
    <m/>
    <m/>
    <x v="25"/>
    <x v="29"/>
    <x v="43"/>
  </r>
  <r>
    <m/>
    <e v="#N/A"/>
    <m/>
    <m/>
    <m/>
    <x v="25"/>
    <x v="29"/>
    <x v="43"/>
  </r>
  <r>
    <m/>
    <e v="#N/A"/>
    <m/>
    <m/>
    <m/>
    <x v="25"/>
    <x v="29"/>
    <x v="43"/>
  </r>
  <r>
    <m/>
    <e v="#N/A"/>
    <m/>
    <m/>
    <m/>
    <x v="25"/>
    <x v="29"/>
    <x v="43"/>
  </r>
  <r>
    <m/>
    <e v="#N/A"/>
    <m/>
    <m/>
    <m/>
    <x v="25"/>
    <x v="29"/>
    <x v="43"/>
  </r>
  <r>
    <m/>
    <e v="#N/A"/>
    <m/>
    <m/>
    <m/>
    <x v="25"/>
    <x v="29"/>
    <x v="43"/>
  </r>
  <r>
    <m/>
    <e v="#N/A"/>
    <m/>
    <m/>
    <m/>
    <x v="25"/>
    <x v="29"/>
    <x v="43"/>
  </r>
  <r>
    <m/>
    <e v="#N/A"/>
    <m/>
    <m/>
    <m/>
    <x v="25"/>
    <x v="29"/>
    <x v="43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101">
  <r>
    <x v="0"/>
    <s v="Calembour"/>
    <x v="0"/>
    <x v="0"/>
    <s v="Boys"/>
    <x v="0"/>
  </r>
  <r>
    <x v="1"/>
    <m/>
    <x v="1"/>
    <x v="1"/>
    <s v="Earthquake"/>
    <x v="1"/>
  </r>
  <r>
    <x v="2"/>
    <s v="Cosmopolite"/>
    <x v="2"/>
    <x v="1"/>
    <s v="Earthquake"/>
    <x v="1"/>
  </r>
  <r>
    <x v="1"/>
    <m/>
    <x v="1"/>
    <x v="2"/>
    <s v="Nova"/>
    <x v="2"/>
  </r>
  <r>
    <x v="3"/>
    <s v="Boys"/>
    <x v="3"/>
    <x v="3"/>
    <s v="Calembour"/>
    <x v="3"/>
  </r>
  <r>
    <x v="1"/>
    <m/>
    <x v="1"/>
    <x v="4"/>
    <s v="Moines"/>
    <x v="4"/>
  </r>
  <r>
    <x v="4"/>
    <s v="Chiefs"/>
    <x v="4"/>
    <x v="5"/>
    <s v="Pirates"/>
    <x v="5"/>
  </r>
  <r>
    <x v="1"/>
    <m/>
    <x v="1"/>
    <x v="3"/>
    <s v="Calembour"/>
    <x v="3"/>
  </r>
  <r>
    <x v="2"/>
    <s v="Cosmopolite"/>
    <x v="2"/>
    <x v="4"/>
    <s v="Moines"/>
    <x v="4"/>
  </r>
  <r>
    <x v="1"/>
    <m/>
    <x v="1"/>
    <x v="6"/>
    <s v="Virus"/>
    <x v="6"/>
  </r>
  <r>
    <x v="5"/>
    <s v="Gitans"/>
    <x v="5"/>
    <x v="7"/>
    <s v="Ours Polaires"/>
    <x v="7"/>
  </r>
  <r>
    <x v="1"/>
    <m/>
    <x v="1"/>
    <x v="8"/>
    <s v="Chiefs"/>
    <x v="8"/>
  </r>
  <r>
    <x v="3"/>
    <s v="Boys"/>
    <x v="3"/>
    <x v="9"/>
    <s v="Sol-Air"/>
    <x v="9"/>
  </r>
  <r>
    <x v="1"/>
    <m/>
    <x v="1"/>
    <x v="2"/>
    <s v="Gitans"/>
    <x v="2"/>
  </r>
  <r>
    <x v="6"/>
    <s v="Moines"/>
    <x v="6"/>
    <x v="10"/>
    <s v="Remparts"/>
    <x v="10"/>
  </r>
  <r>
    <x v="1"/>
    <m/>
    <x v="1"/>
    <x v="8"/>
    <s v="Chiefs"/>
    <x v="8"/>
  </r>
  <r>
    <x v="7"/>
    <s v="Doom Pirates"/>
    <x v="7"/>
    <x v="11"/>
    <s v="Red Devils"/>
    <x v="11"/>
  </r>
  <r>
    <x v="1"/>
    <m/>
    <x v="1"/>
    <x v="3"/>
    <s v="Calembour"/>
    <x v="3"/>
  </r>
  <r>
    <x v="8"/>
    <s v="Hitmen"/>
    <x v="8"/>
    <x v="4"/>
    <s v="Moines"/>
    <x v="4"/>
  </r>
  <r>
    <x v="1"/>
    <m/>
    <x v="1"/>
    <x v="12"/>
    <s v="Mystère"/>
    <x v="1"/>
  </r>
  <r>
    <x v="9"/>
    <s v="Olympiens"/>
    <x v="9"/>
    <x v="12"/>
    <s v="Mystère"/>
    <x v="1"/>
  </r>
  <r>
    <x v="1"/>
    <m/>
    <x v="1"/>
    <x v="13"/>
    <s v="Doom Pirates"/>
    <x v="12"/>
  </r>
  <r>
    <x v="10"/>
    <s v="Bandits"/>
    <x v="10"/>
    <x v="14"/>
    <s v="Braves"/>
    <x v="13"/>
  </r>
  <r>
    <x v="1"/>
    <m/>
    <x v="1"/>
    <x v="4"/>
    <s v="Moines"/>
    <x v="4"/>
  </r>
  <r>
    <x v="11"/>
    <s v="Braves"/>
    <x v="11"/>
    <x v="15"/>
    <s v="Sol-Air"/>
    <x v="9"/>
  </r>
  <r>
    <x v="1"/>
    <m/>
    <x v="1"/>
    <x v="16"/>
    <s v="Spectres"/>
    <x v="5"/>
  </r>
  <r>
    <x v="12"/>
    <s v="Boys"/>
    <x v="3"/>
    <x v="17"/>
    <s v="Amazones"/>
    <x v="14"/>
  </r>
  <r>
    <x v="1"/>
    <m/>
    <x v="1"/>
    <x v="18"/>
    <s v="Lumberjacks"/>
    <x v="15"/>
  </r>
  <r>
    <x v="11"/>
    <s v="Braves"/>
    <x v="11"/>
    <x v="17"/>
    <s v="Amazones"/>
    <x v="14"/>
  </r>
  <r>
    <x v="1"/>
    <m/>
    <x v="1"/>
    <x v="12"/>
    <s v="Mystère"/>
    <x v="1"/>
  </r>
  <r>
    <x v="0"/>
    <s v="Calembour"/>
    <x v="0"/>
    <x v="19"/>
    <s v="Bulldogs"/>
    <x v="16"/>
  </r>
  <r>
    <x v="1"/>
    <m/>
    <x v="1"/>
    <x v="20"/>
    <s v="Boys"/>
    <x v="0"/>
  </r>
  <r>
    <x v="13"/>
    <s v="Amazones"/>
    <x v="12"/>
    <x v="12"/>
    <s v="Mystère"/>
    <x v="1"/>
  </r>
  <r>
    <x v="1"/>
    <m/>
    <x v="1"/>
    <x v="15"/>
    <s v="Sol-Air"/>
    <x v="9"/>
  </r>
  <r>
    <x v="14"/>
    <s v="Boys"/>
    <x v="3"/>
    <x v="21"/>
    <s v="Seigneurs"/>
    <x v="17"/>
  </r>
  <r>
    <x v="1"/>
    <m/>
    <x v="1"/>
    <x v="14"/>
    <s v="Braves"/>
    <x v="13"/>
  </r>
  <r>
    <x v="15"/>
    <s v="Frontenac"/>
    <x v="13"/>
    <x v="12"/>
    <s v="Mystère"/>
    <x v="1"/>
  </r>
  <r>
    <x v="1"/>
    <m/>
    <x v="1"/>
    <x v="22"/>
    <s v="Spectres"/>
    <x v="5"/>
  </r>
  <r>
    <x v="13"/>
    <s v="Strikers"/>
    <x v="12"/>
    <x v="23"/>
    <s v="Scorpions"/>
    <x v="18"/>
  </r>
  <r>
    <x v="1"/>
    <m/>
    <x v="1"/>
    <x v="24"/>
    <s v="National"/>
    <x v="12"/>
  </r>
  <r>
    <x v="16"/>
    <s v="Mystère"/>
    <x v="14"/>
    <x v="25"/>
    <s v="Mulots"/>
    <x v="19"/>
  </r>
  <r>
    <x v="1"/>
    <m/>
    <x v="1"/>
    <x v="26"/>
    <s v="Lumberjacks"/>
    <x v="15"/>
  </r>
  <r>
    <x v="17"/>
    <s v="Mulots"/>
    <x v="15"/>
    <x v="23"/>
    <s v="Scorpions"/>
    <x v="18"/>
  </r>
  <r>
    <x v="1"/>
    <m/>
    <x v="1"/>
    <x v="12"/>
    <s v="Mystère"/>
    <x v="1"/>
  </r>
  <r>
    <x v="18"/>
    <s v="Ours Polaires"/>
    <x v="16"/>
    <x v="2"/>
    <s v="Grippli's"/>
    <x v="20"/>
  </r>
  <r>
    <x v="1"/>
    <m/>
    <x v="1"/>
    <x v="12"/>
    <s v="Mystère"/>
    <x v="1"/>
  </r>
  <r>
    <x v="14"/>
    <s v="Boys"/>
    <x v="3"/>
    <x v="17"/>
    <s v="Strikers"/>
    <x v="14"/>
  </r>
  <r>
    <x v="1"/>
    <m/>
    <x v="1"/>
    <x v="25"/>
    <s v="Mulots"/>
    <x v="19"/>
  </r>
  <r>
    <x v="19"/>
    <s v="Grippli's"/>
    <x v="17"/>
    <x v="27"/>
    <s v="Lions"/>
    <x v="12"/>
  </r>
  <r>
    <x v="1"/>
    <m/>
    <x v="1"/>
    <x v="10"/>
    <s v="Remparts"/>
    <x v="10"/>
  </r>
  <r>
    <x v="20"/>
    <s v="Aigles"/>
    <x v="18"/>
    <x v="17"/>
    <s v="Strikers"/>
    <x v="14"/>
  </r>
  <r>
    <x v="1"/>
    <m/>
    <x v="1"/>
    <x v="28"/>
    <s v="Grippli's"/>
    <x v="20"/>
  </r>
  <r>
    <x v="21"/>
    <s v="Braves"/>
    <x v="11"/>
    <x v="23"/>
    <s v="Remparts"/>
    <x v="10"/>
  </r>
  <r>
    <x v="1"/>
    <m/>
    <x v="1"/>
    <x v="28"/>
    <s v="Grippli's"/>
    <x v="20"/>
  </r>
  <r>
    <x v="22"/>
    <s v="Lions"/>
    <x v="7"/>
    <x v="29"/>
    <s v="Calembour"/>
    <x v="3"/>
  </r>
  <r>
    <x v="1"/>
    <m/>
    <x v="1"/>
    <x v="30"/>
    <s v="Gnomes"/>
    <x v="18"/>
  </r>
  <r>
    <x v="23"/>
    <s v="Boys"/>
    <x v="3"/>
    <x v="31"/>
    <s v="Sol-Air"/>
    <x v="9"/>
  </r>
  <r>
    <x v="1"/>
    <m/>
    <x v="1"/>
    <x v="29"/>
    <s v="Calembour"/>
    <x v="3"/>
  </r>
  <r>
    <x v="24"/>
    <s v="Braves"/>
    <x v="11"/>
    <x v="12"/>
    <s v="Seigneurs"/>
    <x v="17"/>
  </r>
  <r>
    <x v="1"/>
    <m/>
    <x v="1"/>
    <x v="32"/>
    <s v="Boys"/>
    <x v="0"/>
  </r>
  <r>
    <x v="1"/>
    <m/>
    <x v="1"/>
    <x v="33"/>
    <s v="Hitmen"/>
    <x v="21"/>
  </r>
  <r>
    <x v="25"/>
    <s v="Red Devils"/>
    <x v="19"/>
    <x v="34"/>
    <s v="Braves"/>
    <x v="13"/>
  </r>
  <r>
    <x v="1"/>
    <m/>
    <x v="1"/>
    <x v="27"/>
    <s v="Mulots"/>
    <x v="19"/>
  </r>
  <r>
    <x v="26"/>
    <s v="Grippli's"/>
    <x v="17"/>
    <x v="35"/>
    <s v="Racailles"/>
    <x v="5"/>
  </r>
  <r>
    <x v="1"/>
    <m/>
    <x v="1"/>
    <x v="23"/>
    <s v="Remparts"/>
    <x v="10"/>
  </r>
  <r>
    <x v="27"/>
    <s v="Calembour"/>
    <x v="0"/>
    <x v="36"/>
    <s v="Frontenac"/>
    <x v="16"/>
  </r>
  <r>
    <x v="1"/>
    <m/>
    <x v="1"/>
    <x v="28"/>
    <s v="Spearows"/>
    <x v="22"/>
  </r>
  <r>
    <x v="28"/>
    <s v="Racailles"/>
    <x v="20"/>
    <x v="37"/>
    <s v="Mystère"/>
    <x v="1"/>
  </r>
  <r>
    <x v="1"/>
    <m/>
    <x v="1"/>
    <x v="38"/>
    <s v="Grippli's"/>
    <x v="20"/>
  </r>
  <r>
    <x v="29"/>
    <s v="Seigneurs"/>
    <x v="21"/>
    <x v="35"/>
    <s v="Racailles"/>
    <x v="5"/>
  </r>
  <r>
    <x v="1"/>
    <m/>
    <x v="1"/>
    <x v="39"/>
    <s v="Moines"/>
    <x v="4"/>
  </r>
  <r>
    <x v="30"/>
    <s v="Braves"/>
    <x v="11"/>
    <x v="40"/>
    <s v="Frontenac"/>
    <x v="16"/>
  </r>
  <r>
    <x v="1"/>
    <m/>
    <x v="1"/>
    <x v="39"/>
    <s v="Moines"/>
    <x v="4"/>
  </r>
  <r>
    <x v="31"/>
    <s v="Chiefs"/>
    <x v="4"/>
    <x v="41"/>
    <s v="Remparts"/>
    <x v="10"/>
  </r>
  <r>
    <x v="1"/>
    <m/>
    <x v="1"/>
    <x v="42"/>
    <s v="Braves"/>
    <x v="13"/>
  </r>
  <r>
    <x v="29"/>
    <s v="Mystère"/>
    <x v="14"/>
    <x v="43"/>
    <s v="Gnomes"/>
    <x v="18"/>
  </r>
  <r>
    <x v="1"/>
    <m/>
    <x v="1"/>
    <x v="44"/>
    <s v="Chiefs"/>
    <x v="8"/>
  </r>
  <r>
    <x v="32"/>
    <s v="Rock'n Roll"/>
    <x v="22"/>
    <x v="45"/>
    <s v="Braves"/>
    <x v="13"/>
  </r>
  <r>
    <x v="1"/>
    <m/>
    <x v="1"/>
    <x v="46"/>
    <s v="Aigles"/>
    <x v="6"/>
  </r>
  <r>
    <x v="31"/>
    <s v="Chiefs"/>
    <x v="4"/>
    <x v="47"/>
    <s v="Calembour"/>
    <x v="3"/>
  </r>
  <r>
    <x v="1"/>
    <m/>
    <x v="1"/>
    <x v="48"/>
    <s v="Régiment"/>
    <x v="10"/>
  </r>
  <r>
    <x v="25"/>
    <s v="Chav's"/>
    <x v="10"/>
    <x v="37"/>
    <s v="Porc-Épics"/>
    <x v="23"/>
  </r>
  <r>
    <x v="1"/>
    <m/>
    <x v="1"/>
    <x v="49"/>
    <s v="Rock'n Roll"/>
    <x v="15"/>
  </r>
  <r>
    <x v="33"/>
    <s v="Mystère"/>
    <x v="14"/>
    <x v="38"/>
    <s v="Mulots"/>
    <x v="19"/>
  </r>
  <r>
    <x v="1"/>
    <m/>
    <x v="1"/>
    <x v="47"/>
    <s v="Calembour"/>
    <x v="3"/>
  </r>
  <r>
    <x v="1"/>
    <m/>
    <x v="1"/>
    <x v="50"/>
    <m/>
    <x v="24"/>
  </r>
  <r>
    <x v="1"/>
    <m/>
    <x v="1"/>
    <x v="50"/>
    <m/>
    <x v="24"/>
  </r>
  <r>
    <x v="1"/>
    <m/>
    <x v="1"/>
    <x v="50"/>
    <m/>
    <x v="24"/>
  </r>
  <r>
    <x v="1"/>
    <m/>
    <x v="1"/>
    <x v="50"/>
    <m/>
    <x v="24"/>
  </r>
  <r>
    <x v="1"/>
    <m/>
    <x v="1"/>
    <x v="50"/>
    <m/>
    <x v="24"/>
  </r>
  <r>
    <x v="1"/>
    <m/>
    <x v="1"/>
    <x v="50"/>
    <m/>
    <x v="24"/>
  </r>
  <r>
    <x v="1"/>
    <m/>
    <x v="1"/>
    <x v="50"/>
    <m/>
    <x v="24"/>
  </r>
  <r>
    <x v="1"/>
    <m/>
    <x v="1"/>
    <x v="50"/>
    <m/>
    <x v="24"/>
  </r>
  <r>
    <x v="1"/>
    <m/>
    <x v="1"/>
    <x v="50"/>
    <m/>
    <x v="24"/>
  </r>
  <r>
    <x v="1"/>
    <m/>
    <x v="1"/>
    <x v="50"/>
    <m/>
    <x v="24"/>
  </r>
  <r>
    <x v="1"/>
    <m/>
    <x v="1"/>
    <x v="50"/>
    <m/>
    <x v="24"/>
  </r>
  <r>
    <x v="1"/>
    <m/>
    <x v="1"/>
    <x v="50"/>
    <m/>
    <x v="24"/>
  </r>
  <r>
    <x v="1"/>
    <m/>
    <x v="1"/>
    <x v="50"/>
    <m/>
    <x v="24"/>
  </r>
  <r>
    <x v="1"/>
    <m/>
    <x v="1"/>
    <x v="50"/>
    <m/>
    <x v="24"/>
  </r>
  <r>
    <x v="1"/>
    <m/>
    <x v="1"/>
    <x v="50"/>
    <m/>
    <x v="24"/>
  </r>
  <r>
    <x v="1"/>
    <m/>
    <x v="1"/>
    <x v="50"/>
    <m/>
    <x v="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4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4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4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4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4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4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4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4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4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5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5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8.xml"/></Relationships>
</file>

<file path=xl/pivotTables/_rels/pivotTable5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8.xml"/></Relationships>
</file>

<file path=xl/pivotTables/_rels/pivotTable5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8.xml"/></Relationships>
</file>

<file path=xl/pivotTables/_rels/pivotTable5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8.xml"/></Relationships>
</file>

<file path=xl/pivotTables/_rels/pivotTable5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9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0.xml"/></Relationships>
</file>

<file path=xl/pivotTables/_rels/pivotTable6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0.xml"/></Relationships>
</file>

<file path=xl/pivotTables/_rels/pivotTable6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0.xml"/></Relationships>
</file>

<file path=xl/pivotTables/_rels/pivotTable6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0.xml"/></Relationships>
</file>

<file path=xl/pivotTables/_rels/pivotTable6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1.xml"/></Relationships>
</file>

<file path=xl/pivotTables/_rels/pivotTable6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1.xml"/></Relationships>
</file>

<file path=xl/pivotTables/_rels/pivotTable6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1.xml"/></Relationships>
</file>

<file path=xl/pivotTables/_rels/pivotTable6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1.xml"/></Relationships>
</file>

<file path=xl/pivotTables/_rels/pivotTable6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3.xml"/></Relationships>
</file>

<file path=xl/pivotTables/_rels/pivotTable6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3.xml"/></Relationships>
</file>

<file path=xl/pivotTables/_rels/pivotTable7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3.xml"/></Relationships>
</file>

<file path=xl/pivotTables/_rels/pivotTable7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2.xml"/></Relationships>
</file>

<file path=xl/pivotTables/_rels/pivotTable7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2.xml"/></Relationships>
</file>

<file path=xl/pivotTables/_rels/pivotTable7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2.xml"/></Relationships>
</file>

<file path=xl/pivotTables/_rels/pivotTable7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3000000}" name="Tableau croisé dynamique16" cacheId="3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Gagnant/Finaliste">
  <location ref="S4:T25" firstHeaderRow="1" firstDataRow="1" firstDataCol="1"/>
  <pivotFields count="6">
    <pivotField dataField="1" showAll="0">
      <items count="26">
        <item x="12"/>
        <item x="2"/>
        <item x="0"/>
        <item x="8"/>
        <item x="1"/>
        <item x="15"/>
        <item x="3"/>
        <item x="7"/>
        <item x="4"/>
        <item x="17"/>
        <item x="9"/>
        <item x="18"/>
        <item x="16"/>
        <item x="6"/>
        <item x="10"/>
        <item x="13"/>
        <item x="19"/>
        <item x="5"/>
        <item x="11"/>
        <item x="14"/>
        <item x="24"/>
        <item x="20"/>
        <item x="21"/>
        <item x="22"/>
        <item x="23"/>
        <item t="default"/>
      </items>
    </pivotField>
    <pivotField showAll="0" defaultSubtotal="0"/>
    <pivotField showAll="0" defaultSubtotal="0"/>
    <pivotField showAll="0"/>
    <pivotField axis="axisRow" showAll="0">
      <items count="22">
        <item x="4"/>
        <item x="3"/>
        <item x="16"/>
        <item x="13"/>
        <item x="2"/>
        <item x="11"/>
        <item x="7"/>
        <item x="8"/>
        <item x="5"/>
        <item x="14"/>
        <item x="0"/>
        <item x="12"/>
        <item x="15"/>
        <item x="17"/>
        <item x="1"/>
        <item x="9"/>
        <item h="1" x="20"/>
        <item x="6"/>
        <item x="10"/>
        <item x="18"/>
        <item x="19"/>
        <item t="default"/>
      </items>
    </pivotField>
    <pivotField showAll="0" defaultSubtotal="0"/>
  </pivotFields>
  <rowFields count="1">
    <field x="4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Nb fois" fld="0" subtotal="count" baseField="0" baseItem="0"/>
  </dataFields>
  <formats count="3">
    <format dxfId="305">
      <pivotArea field="0" type="button" dataOnly="0" labelOnly="1" outline="0"/>
    </format>
    <format dxfId="304">
      <pivotArea dataOnly="0" labelOnly="1" outline="0" axis="axisValues" fieldPosition="0"/>
    </format>
    <format dxfId="303">
      <pivotArea field="4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2000000}" name="Tableau croisé dynamique17" cacheId="6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DG">
  <location ref="N4:O24" firstHeaderRow="1" firstDataRow="1" firstDataCol="1"/>
  <pivotFields count="6">
    <pivotField showAll="0"/>
    <pivotField showAll="0"/>
    <pivotField axis="axisRow" dataField="1" showAll="0" defaultSubtotal="0">
      <items count="20">
        <item x="5"/>
        <item x="13"/>
        <item x="15"/>
        <item x="4"/>
        <item x="14"/>
        <item x="12"/>
        <item x="2"/>
        <item x="7"/>
        <item x="3"/>
        <item x="8"/>
        <item x="11"/>
        <item x="0"/>
        <item x="9"/>
        <item x="16"/>
        <item x="6"/>
        <item x="10"/>
        <item h="1" x="1"/>
        <item x="17"/>
        <item x="18"/>
        <item x="19"/>
      </items>
    </pivotField>
    <pivotField showAll="0" defaultSubtotal="0"/>
    <pivotField showAll="0" defaultSubtotal="0"/>
    <pivotField showAll="0"/>
  </pivotFields>
  <rowFields count="1">
    <field x="2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7"/>
    </i>
    <i>
      <x v="18"/>
    </i>
    <i>
      <x v="19"/>
    </i>
    <i t="grand">
      <x/>
    </i>
  </rowItems>
  <colItems count="1">
    <i/>
  </colItems>
  <dataFields count="1">
    <dataField name="Nombre" fld="2" subtotal="count" baseField="0" baseItem="0"/>
  </dataFields>
  <formats count="2">
    <format dxfId="268">
      <pivotArea field="2" type="button" dataOnly="0" labelOnly="1" outline="0" axis="axisRow" fieldPosition="0"/>
    </format>
    <format dxfId="26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5000000}" name="Tableau croisé dynamique22" cacheId="7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Entraîneur">
  <location ref="Z4:AA48" firstHeaderRow="1" firstDataRow="1" firstDataCol="1"/>
  <pivotFields count="8"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5">
        <item x="13"/>
        <item x="24"/>
        <item x="14"/>
        <item x="19"/>
        <item x="16"/>
        <item x="35"/>
        <item x="31"/>
        <item x="4"/>
        <item x="9"/>
        <item x="6"/>
        <item x="33"/>
        <item x="7"/>
        <item x="18"/>
        <item x="10"/>
        <item x="3"/>
        <item x="5"/>
        <item x="25"/>
        <item x="28"/>
        <item x="23"/>
        <item x="11"/>
        <item x="2"/>
        <item x="26"/>
        <item x="17"/>
        <item x="29"/>
        <item x="32"/>
        <item x="15"/>
        <item x="36"/>
        <item x="30"/>
        <item x="8"/>
        <item x="20"/>
        <item x="34"/>
        <item x="21"/>
        <item x="27"/>
        <item x="1"/>
        <item x="22"/>
        <item x="0"/>
        <item x="12"/>
        <item h="1" x="43"/>
        <item x="37"/>
        <item x="38"/>
        <item x="39"/>
        <item x="40"/>
        <item x="41"/>
        <item x="42"/>
        <item t="default"/>
      </items>
    </pivotField>
  </pivotFields>
  <rowFields count="1">
    <field x="7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8"/>
    </i>
    <i>
      <x v="39"/>
    </i>
    <i>
      <x v="40"/>
    </i>
    <i>
      <x v="41"/>
    </i>
    <i>
      <x v="42"/>
    </i>
    <i>
      <x v="43"/>
    </i>
    <i t="grand">
      <x/>
    </i>
  </rowItems>
  <colItems count="1">
    <i/>
  </colItems>
  <dataFields count="1">
    <dataField name="Nombre" fld="7" subtotal="count" baseField="0" baseItem="0"/>
  </dataFields>
  <formats count="7">
    <format dxfId="275">
      <pivotArea field="7" type="button" dataOnly="0" labelOnly="1" outline="0" axis="axisRow" fieldPosition="0"/>
    </format>
    <format dxfId="274">
      <pivotArea dataOnly="0" labelOnly="1" outline="0" axis="axisValues" fieldPosition="0"/>
    </format>
    <format dxfId="273">
      <pivotArea field="7" type="button" dataOnly="0" labelOnly="1" outline="0" axis="axisRow" fieldPosition="0"/>
    </format>
    <format dxfId="272">
      <pivotArea dataOnly="0" labelOnly="1" outline="0" axis="axisValues" fieldPosition="0"/>
    </format>
    <format dxfId="271">
      <pivotArea type="all" dataOnly="0" outline="0" fieldPosition="0"/>
    </format>
    <format dxfId="270">
      <pivotArea field="7" type="button" dataOnly="0" labelOnly="1" outline="0" axis="axisRow" fieldPosition="0"/>
    </format>
    <format dxfId="26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eau croisé dynamique1" cacheId="6" applyNumberFormats="0" applyBorderFormats="0" applyFontFormats="0" applyPatternFormats="0" applyAlignmentFormats="0" applyWidthHeightFormats="1" dataCaption="Valeurs" showMissing="0" updatedVersion="3" minRefreshableVersion="3" useAutoFormatting="1" itemPrintTitles="1" createdVersion="4" indent="0" outline="1" outlineData="1" multipleFieldFilters="0" rowHeaderCaption="Équipe">
  <location ref="K4:L20" firstHeaderRow="1" firstDataRow="1" firstDataCol="1"/>
  <pivotFields count="6">
    <pivotField showAll="0" defaultSubtotal="0"/>
    <pivotField axis="axisRow" dataField="1" showAll="0" sortType="ascending" defaultSubtotal="0">
      <items count="19">
        <item x="12"/>
        <item x="3"/>
        <item x="9"/>
        <item x="0"/>
        <item x="8"/>
        <item x="4"/>
        <item x="15"/>
        <item m="1" x="17"/>
        <item m="1" x="18"/>
        <item x="7"/>
        <item x="13"/>
        <item x="6"/>
        <item x="5"/>
        <item x="11"/>
        <item x="2"/>
        <item x="14"/>
        <item x="10"/>
        <item h="1" x="16"/>
        <item h="1" x="1"/>
      </items>
    </pivotField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Nombre" fld="1" subtotal="count" baseField="0" baseItem="0"/>
  </dataFields>
  <formats count="3">
    <format dxfId="278">
      <pivotArea dataOnly="0" labelOnly="1" outline="0" axis="axisValues" fieldPosition="0"/>
    </format>
    <format dxfId="277">
      <pivotArea dataOnly="0" labelOnly="1" outline="0" axis="axisValues" fieldPosition="0"/>
    </format>
    <format dxfId="276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Tableau croisé dynamique10" cacheId="7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Équipe">
  <location ref="T4:U30" firstHeaderRow="1" firstDataRow="1" firstDataCol="1"/>
  <pivotFields count="8">
    <pivotField showAll="0"/>
    <pivotField showAll="0"/>
    <pivotField showAll="0" defaultSubtotal="0"/>
    <pivotField showAll="0" defaultSubtotal="0"/>
    <pivotField showAll="0" defaultSubtotal="0"/>
    <pivotField axis="axisRow" dataField="1" showAll="0" sortType="ascending">
      <items count="31">
        <item x="15"/>
        <item m="1" x="29"/>
        <item x="1"/>
        <item x="11"/>
        <item x="2"/>
        <item x="16"/>
        <item x="3"/>
        <item x="12"/>
        <item x="5"/>
        <item x="14"/>
        <item m="1" x="27"/>
        <item m="1" x="28"/>
        <item x="18"/>
        <item x="19"/>
        <item x="10"/>
        <item x="8"/>
        <item x="9"/>
        <item x="17"/>
        <item x="0"/>
        <item x="23"/>
        <item x="20"/>
        <item x="7"/>
        <item x="4"/>
        <item x="22"/>
        <item x="21"/>
        <item x="6"/>
        <item x="24"/>
        <item x="13"/>
        <item h="1" x="25"/>
        <item h="1" m="1" x="26"/>
        <item t="default"/>
      </items>
    </pivotField>
    <pivotField showAll="0" defaultSubtotal="0"/>
    <pivotField showAll="0" defaultSubtotal="0"/>
  </pivotFields>
  <rowFields count="1">
    <field x="5"/>
  </rowFields>
  <rowItems count="26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Items count="1">
    <i/>
  </colItems>
  <dataFields count="1">
    <dataField name="Nombre" fld="5" subtotal="count" baseField="0" baseItem="0"/>
  </dataFields>
  <formats count="7">
    <format dxfId="285">
      <pivotArea field="5" type="button" dataOnly="0" labelOnly="1" outline="0" axis="axisRow" fieldPosition="0"/>
    </format>
    <format dxfId="284">
      <pivotArea dataOnly="0" labelOnly="1" outline="0" axis="axisValues" fieldPosition="0"/>
    </format>
    <format dxfId="283">
      <pivotArea field="5" type="button" dataOnly="0" labelOnly="1" outline="0" axis="axisRow" fieldPosition="0"/>
    </format>
    <format dxfId="282">
      <pivotArea dataOnly="0" labelOnly="1" outline="0" axis="axisValues" fieldPosition="0"/>
    </format>
    <format dxfId="281">
      <pivotArea type="all" dataOnly="0" outline="0" fieldPosition="0"/>
    </format>
    <format dxfId="280">
      <pivotArea field="5" type="button" dataOnly="0" labelOnly="1" outline="0" axis="axisRow" fieldPosition="0"/>
    </format>
    <format dxfId="27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4000000}" name="Tableau croisé dynamique21" cacheId="7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DG">
  <location ref="W4:X34" firstHeaderRow="1" firstDataRow="1" firstDataCol="1"/>
  <pivotFields count="8">
    <pivotField showAll="0"/>
    <pivotField showAll="0"/>
    <pivotField showAll="0"/>
    <pivotField showAll="0"/>
    <pivotField showAll="0"/>
    <pivotField showAll="0"/>
    <pivotField axis="axisRow" dataField="1" showAll="0">
      <items count="31">
        <item x="8"/>
        <item x="16"/>
        <item x="13"/>
        <item x="19"/>
        <item x="3"/>
        <item x="20"/>
        <item x="18"/>
        <item x="0"/>
        <item x="15"/>
        <item x="24"/>
        <item x="9"/>
        <item x="1"/>
        <item x="5"/>
        <item x="6"/>
        <item x="14"/>
        <item x="4"/>
        <item x="2"/>
        <item x="23"/>
        <item x="12"/>
        <item x="17"/>
        <item x="21"/>
        <item x="22"/>
        <item x="10"/>
        <item x="11"/>
        <item x="7"/>
        <item h="1" x="29"/>
        <item x="25"/>
        <item x="26"/>
        <item x="27"/>
        <item x="28"/>
        <item t="default"/>
      </items>
    </pivotField>
    <pivotField showAll="0"/>
  </pivotFields>
  <rowFields count="1">
    <field x="6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6"/>
    </i>
    <i>
      <x v="27"/>
    </i>
    <i>
      <x v="28"/>
    </i>
    <i>
      <x v="29"/>
    </i>
    <i t="grand">
      <x/>
    </i>
  </rowItems>
  <colItems count="1">
    <i/>
  </colItems>
  <dataFields count="1">
    <dataField name="Nombre" fld="6" subtotal="count" baseField="0" baseItem="0"/>
  </dataFields>
  <formats count="7">
    <format dxfId="292">
      <pivotArea field="6" type="button" dataOnly="0" labelOnly="1" outline="0" axis="axisRow" fieldPosition="0"/>
    </format>
    <format dxfId="291">
      <pivotArea dataOnly="0" labelOnly="1" outline="0" axis="axisValues" fieldPosition="0"/>
    </format>
    <format dxfId="290">
      <pivotArea field="6" type="button" dataOnly="0" labelOnly="1" outline="0" axis="axisRow" fieldPosition="0"/>
    </format>
    <format dxfId="289">
      <pivotArea dataOnly="0" labelOnly="1" outline="0" axis="axisValues" fieldPosition="0"/>
    </format>
    <format dxfId="288">
      <pivotArea type="all" dataOnly="0" outline="0" fieldPosition="0"/>
    </format>
    <format dxfId="287">
      <pivotArea field="6" type="button" dataOnly="0" labelOnly="1" outline="0" axis="axisRow" fieldPosition="0"/>
    </format>
    <format dxfId="28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3000000}" name="Tableau croisé dynamique18" cacheId="6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Entraîneur">
  <location ref="Q4:R31" firstHeaderRow="1" firstDataRow="1" firstDataCol="1"/>
  <pivotFields count="6">
    <pivotField showAll="0"/>
    <pivotField showAll="0"/>
    <pivotField showAll="0"/>
    <pivotField axis="axisRow" dataField="1" showAll="0" sortType="ascending">
      <items count="28">
        <item x="12"/>
        <item x="25"/>
        <item x="20"/>
        <item x="15"/>
        <item x="26"/>
        <item x="7"/>
        <item x="6"/>
        <item x="4"/>
        <item x="11"/>
        <item x="16"/>
        <item x="18"/>
        <item x="14"/>
        <item x="10"/>
        <item x="0"/>
        <item x="22"/>
        <item x="17"/>
        <item x="8"/>
        <item x="9"/>
        <item x="5"/>
        <item x="21"/>
        <item x="19"/>
        <item x="3"/>
        <item x="24"/>
        <item x="23"/>
        <item x="13"/>
        <item x="2"/>
        <item h="1" x="1"/>
        <item t="default"/>
      </items>
    </pivotField>
    <pivotField showAll="0"/>
    <pivotField showAll="0"/>
  </pivotFields>
  <rowFields count="1">
    <field x="3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Nombre" fld="3" subtotal="count" baseField="0" baseItem="0"/>
  </dataFields>
  <formats count="2">
    <format dxfId="294">
      <pivotArea field="3" type="button" dataOnly="0" labelOnly="1" outline="0" axis="axisRow" fieldPosition="0"/>
    </format>
    <format dxfId="29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3000000}" name="Tableau croisé dynamique4" cacheId="8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Entraîneur">
  <location ref="O4:P55" firstHeaderRow="1" firstDataRow="1" firstDataCol="1"/>
  <pivotFields count="6">
    <pivotField showAll="0" sortType="ascending">
      <items count="37">
        <item x="13"/>
        <item h="1" x="31"/>
        <item h="1" x="29"/>
        <item m="1" x="34"/>
        <item h="1" x="25"/>
        <item m="1" x="35"/>
        <item x="2"/>
        <item x="9"/>
        <item x="5"/>
        <item h="1" x="32"/>
        <item x="18"/>
        <item h="1" x="33"/>
        <item x="8"/>
        <item x="7"/>
        <item x="4"/>
        <item x="12"/>
        <item x="19"/>
        <item x="22"/>
        <item x="21"/>
        <item x="17"/>
        <item x="11"/>
        <item x="0"/>
        <item x="27"/>
        <item x="15"/>
        <item x="24"/>
        <item x="16"/>
        <item x="10"/>
        <item x="6"/>
        <item x="26"/>
        <item x="23"/>
        <item x="3"/>
        <item h="1" x="30"/>
        <item x="28"/>
        <item x="14"/>
        <item x="20"/>
        <item h="1" x="1"/>
        <item t="default"/>
      </items>
    </pivotField>
    <pivotField showAll="0"/>
    <pivotField showAll="0"/>
    <pivotField axis="axisRow" dataField="1" showAll="0" sortType="ascending">
      <items count="53">
        <item x="16"/>
        <item x="33"/>
        <item x="17"/>
        <item x="44"/>
        <item x="23"/>
        <item x="30"/>
        <item x="48"/>
        <item x="7"/>
        <item x="19"/>
        <item x="11"/>
        <item x="43"/>
        <item x="46"/>
        <item x="10"/>
        <item x="2"/>
        <item x="49"/>
        <item x="47"/>
        <item x="9"/>
        <item x="13"/>
        <item x="8"/>
        <item x="24"/>
        <item x="28"/>
        <item x="27"/>
        <item x="26"/>
        <item x="37"/>
        <item x="34"/>
        <item x="25"/>
        <item x="14"/>
        <item x="3"/>
        <item x="6"/>
        <item x="31"/>
        <item x="45"/>
        <item x="40"/>
        <item x="36"/>
        <item x="12"/>
        <item x="39"/>
        <item m="1" x="51"/>
        <item x="4"/>
        <item x="29"/>
        <item x="38"/>
        <item x="22"/>
        <item x="5"/>
        <item x="32"/>
        <item x="0"/>
        <item x="42"/>
        <item x="35"/>
        <item x="41"/>
        <item x="20"/>
        <item x="21"/>
        <item x="1"/>
        <item x="18"/>
        <item x="15"/>
        <item h="1" x="50"/>
        <item t="default"/>
      </items>
    </pivotField>
    <pivotField showAll="0"/>
    <pivotField showAll="0"/>
  </pivotFields>
  <rowFields count="1">
    <field x="3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Items count="1">
    <i/>
  </colItems>
  <dataFields count="1">
    <dataField name="Nombre" fld="3" subtotal="count" baseField="0" baseItem="0"/>
  </dataFields>
  <formats count="8">
    <format dxfId="254">
      <pivotArea field="0" type="button" dataOnly="0" labelOnly="1" outline="0"/>
    </format>
    <format dxfId="253">
      <pivotArea dataOnly="0" labelOnly="1" outline="0" axis="axisValues" fieldPosition="0"/>
    </format>
    <format dxfId="252">
      <pivotArea field="0" type="button" dataOnly="0" labelOnly="1" outline="0"/>
    </format>
    <format dxfId="251">
      <pivotArea dataOnly="0" labelOnly="1" outline="0" axis="axisValues" fieldPosition="0"/>
    </format>
    <format dxfId="250">
      <pivotArea field="0" type="button" dataOnly="0" labelOnly="1" outline="0"/>
    </format>
    <format dxfId="249">
      <pivotArea dataOnly="0" labelOnly="1" outline="0" axis="axisValues" fieldPosition="0"/>
    </format>
    <format dxfId="248">
      <pivotArea field="3" type="button" dataOnly="0" labelOnly="1" outline="0" axis="axisRow" fieldPosition="0"/>
    </format>
    <format dxfId="247">
      <pivotArea type="all" dataOnly="0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2000000}" name="Tableau croisé dynamique3" cacheId="8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Équipe">
  <location ref="R4:S29" firstHeaderRow="1" firstDataRow="1" firstDataCol="1"/>
  <pivotFields count="6">
    <pivotField showAll="0"/>
    <pivotField showAll="0"/>
    <pivotField showAll="0">
      <items count="28">
        <item x="18"/>
        <item x="16"/>
        <item x="3"/>
        <item x="11"/>
        <item x="0"/>
        <item x="4"/>
        <item x="13"/>
        <item m="1" x="24"/>
        <item m="1" x="25"/>
        <item x="8"/>
        <item x="7"/>
        <item x="6"/>
        <item x="9"/>
        <item x="15"/>
        <item x="14"/>
        <item x="19"/>
        <item x="2"/>
        <item x="12"/>
        <item h="1" x="1"/>
        <item h="1" m="1" x="23"/>
        <item x="21"/>
        <item h="1" m="1" x="26"/>
        <item h="1" x="20"/>
        <item h="1" x="5"/>
        <item h="1" x="10"/>
        <item h="1" x="17"/>
        <item h="1" x="22"/>
        <item t="default"/>
      </items>
    </pivotField>
    <pivotField showAll="0"/>
    <pivotField showAll="0"/>
    <pivotField axis="axisRow" dataField="1" showAll="0" sortType="ascending">
      <items count="31">
        <item x="6"/>
        <item x="7"/>
        <item m="1" x="29"/>
        <item x="0"/>
        <item x="13"/>
        <item x="3"/>
        <item x="18"/>
        <item x="8"/>
        <item x="5"/>
        <item x="2"/>
        <item x="16"/>
        <item m="1" x="26"/>
        <item m="1" x="28"/>
        <item x="21"/>
        <item x="20"/>
        <item x="12"/>
        <item x="4"/>
        <item x="19"/>
        <item x="1"/>
        <item x="23"/>
        <item x="11"/>
        <item x="10"/>
        <item m="1" x="27"/>
        <item x="15"/>
        <item x="17"/>
        <item x="9"/>
        <item x="22"/>
        <item x="14"/>
        <item h="1" x="24"/>
        <item h="1" m="1" x="25"/>
        <item t="default"/>
      </items>
    </pivotField>
  </pivotFields>
  <rowFields count="1">
    <field x="5"/>
  </rowFields>
  <rowItems count="25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3"/>
    </i>
    <i>
      <x v="24"/>
    </i>
    <i>
      <x v="25"/>
    </i>
    <i>
      <x v="26"/>
    </i>
    <i>
      <x v="27"/>
    </i>
    <i t="grand">
      <x/>
    </i>
  </rowItems>
  <colItems count="1">
    <i/>
  </colItems>
  <dataFields count="1">
    <dataField name="Nombre" fld="5" subtotal="count" baseField="0" baseItem="0"/>
  </dataFields>
  <formats count="6">
    <format dxfId="260">
      <pivotArea field="2" type="button" dataOnly="0" labelOnly="1" outline="0"/>
    </format>
    <format dxfId="259">
      <pivotArea dataOnly="0" labelOnly="1" outline="0" axis="axisValues" fieldPosition="0"/>
    </format>
    <format dxfId="258">
      <pivotArea field="2" type="button" dataOnly="0" labelOnly="1" outline="0"/>
    </format>
    <format dxfId="257">
      <pivotArea dataOnly="0" labelOnly="1" outline="0" axis="axisValues" fieldPosition="0"/>
    </format>
    <format dxfId="256">
      <pivotArea type="all" dataOnly="0" outline="0" fieldPosition="0"/>
    </format>
    <format dxfId="255">
      <pivotArea field="5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Tableau croisé dynamique2" cacheId="8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Équipe">
  <location ref="L4:M27" firstHeaderRow="1" firstDataRow="1" firstDataCol="1"/>
  <pivotFields count="6">
    <pivotField showAll="0"/>
    <pivotField showAll="0"/>
    <pivotField axis="axisRow" dataField="1" showAll="0" sortType="ascending">
      <items count="28">
        <item x="18"/>
        <item x="16"/>
        <item m="1" x="26"/>
        <item x="3"/>
        <item x="11"/>
        <item x="0"/>
        <item x="10"/>
        <item x="4"/>
        <item x="20"/>
        <item x="5"/>
        <item x="13"/>
        <item m="1" x="24"/>
        <item m="1" x="25"/>
        <item x="8"/>
        <item x="17"/>
        <item x="7"/>
        <item x="6"/>
        <item x="9"/>
        <item x="15"/>
        <item x="14"/>
        <item x="19"/>
        <item x="2"/>
        <item x="22"/>
        <item x="21"/>
        <item x="12"/>
        <item h="1" x="1"/>
        <item h="1" m="1" x="23"/>
        <item t="default"/>
      </items>
    </pivotField>
    <pivotField showAll="0"/>
    <pivotField showAll="0"/>
    <pivotField showAll="0"/>
  </pivotFields>
  <rowFields count="1">
    <field x="2"/>
  </rowFields>
  <rowItems count="23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dataFields count="1">
    <dataField name="Nombre" fld="2" subtotal="count" baseField="0" baseItem="0"/>
  </dataFields>
  <formats count="2">
    <format dxfId="262">
      <pivotArea field="2" type="button" dataOnly="0" labelOnly="1" outline="0" axis="axisRow" fieldPosition="0"/>
    </format>
    <format dxfId="26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eau croisé dynamique1" cacheId="8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Entraîneur">
  <location ref="I4:J38" firstHeaderRow="1" firstDataRow="1" firstDataCol="1"/>
  <pivotFields count="6">
    <pivotField axis="axisRow" dataField="1" showAll="0" sortType="ascending">
      <items count="37">
        <item x="13"/>
        <item x="31"/>
        <item x="29"/>
        <item m="1" x="34"/>
        <item x="25"/>
        <item m="1" x="35"/>
        <item x="2"/>
        <item x="9"/>
        <item x="5"/>
        <item x="32"/>
        <item x="18"/>
        <item x="33"/>
        <item x="8"/>
        <item x="7"/>
        <item x="4"/>
        <item x="12"/>
        <item x="19"/>
        <item x="22"/>
        <item x="21"/>
        <item x="17"/>
        <item x="11"/>
        <item x="0"/>
        <item x="27"/>
        <item x="15"/>
        <item x="24"/>
        <item x="16"/>
        <item x="10"/>
        <item x="6"/>
        <item x="26"/>
        <item x="23"/>
        <item x="3"/>
        <item x="30"/>
        <item x="28"/>
        <item x="14"/>
        <item x="20"/>
        <item h="1" x="1"/>
        <item t="default"/>
      </items>
    </pivotField>
    <pivotField showAll="0"/>
    <pivotField showAll="0"/>
    <pivotField showAll="0"/>
    <pivotField showAll="0"/>
    <pivotField showAll="0"/>
  </pivotFields>
  <rowFields count="1">
    <field x="0"/>
  </rowFields>
  <rowItems count="34">
    <i>
      <x/>
    </i>
    <i>
      <x v="1"/>
    </i>
    <i>
      <x v="2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Items count="1">
    <i/>
  </colItems>
  <dataFields count="1">
    <dataField name="Nombre" fld="0" subtotal="count" baseField="0" baseItem="0"/>
  </dataFields>
  <formats count="4">
    <format dxfId="266">
      <pivotArea field="0" type="button" dataOnly="0" labelOnly="1" outline="0" axis="axisRow" fieldPosition="0"/>
    </format>
    <format dxfId="265">
      <pivotArea dataOnly="0" labelOnly="1" outline="0" axis="axisValues" fieldPosition="0"/>
    </format>
    <format dxfId="264">
      <pivotArea field="0" type="button" dataOnly="0" labelOnly="1" outline="0" axis="axisRow" fieldPosition="0"/>
    </format>
    <format dxfId="26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eau croisé dynamique1" cacheId="4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Équipe">
  <location ref="J4:K29" firstHeaderRow="1" firstDataRow="1" firstDataCol="1"/>
  <pivotFields count="7">
    <pivotField axis="axisRow" dataField="1" showAll="0">
      <items count="26">
        <item x="12"/>
        <item x="2"/>
        <item x="0"/>
        <item x="8"/>
        <item x="1"/>
        <item x="15"/>
        <item x="21"/>
        <item x="3"/>
        <item x="7"/>
        <item x="4"/>
        <item x="17"/>
        <item x="9"/>
        <item x="18"/>
        <item x="16"/>
        <item x="6"/>
        <item x="10"/>
        <item x="13"/>
        <item x="20"/>
        <item x="19"/>
        <item x="5"/>
        <item x="22"/>
        <item x="11"/>
        <item x="23"/>
        <item x="14"/>
        <item h="1" x="24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Nombre de Gagnant" fld="0" subtotal="count" baseField="0" baseItem="0"/>
  </dataFields>
  <formats count="3">
    <format dxfId="308">
      <pivotArea dataOnly="0" labelOnly="1" outline="0" axis="axisValues" fieldPosition="0"/>
    </format>
    <format dxfId="307">
      <pivotArea dataOnly="0" labelOnly="1" outline="0" axis="axisValues" fieldPosition="0"/>
    </format>
    <format dxfId="306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eau croisé dynamique10" cacheId="9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Équipes">
  <location ref="L4:M23" firstHeaderRow="1" firstDataRow="1" firstDataCol="1"/>
  <pivotFields count="6">
    <pivotField showAll="0"/>
    <pivotField showAll="0"/>
    <pivotField axis="axisRow" dataField="1" showAll="0" sortType="ascending">
      <items count="21">
        <item x="18"/>
        <item x="16"/>
        <item x="6"/>
        <item x="4"/>
        <item x="2"/>
        <item x="8"/>
        <item x="0"/>
        <item x="10"/>
        <item x="3"/>
        <item x="14"/>
        <item x="13"/>
        <item x="7"/>
        <item x="12"/>
        <item x="11"/>
        <item x="5"/>
        <item x="15"/>
        <item x="17"/>
        <item x="9"/>
        <item h="1" x="1"/>
        <item h="1" x="19"/>
        <item t="default"/>
      </items>
    </pivotField>
    <pivotField showAll="0"/>
    <pivotField showAll="0"/>
    <pivotField showAll="0"/>
  </pivotFields>
  <rowFields count="1">
    <field x="2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Nombre" fld="2" subtotal="count" baseField="0" baseItem="0"/>
  </dataFields>
  <formats count="2">
    <format dxfId="232">
      <pivotArea field="2" type="button" dataOnly="0" labelOnly="1" outline="0" axis="axisRow" fieldPosition="0"/>
    </format>
    <format dxfId="23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3000000}" name="Tableau croisé dynamique9" cacheId="9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Joueur">
  <location ref="I4:J41" firstHeaderRow="1" firstDataRow="1" firstDataCol="1"/>
  <pivotFields count="6">
    <pivotField axis="axisRow" dataField="1" showAll="0" sortType="ascending">
      <items count="38">
        <item x="23"/>
        <item x="36"/>
        <item x="29"/>
        <item x="5"/>
        <item x="6"/>
        <item x="27"/>
        <item x="30"/>
        <item x="17"/>
        <item x="15"/>
        <item x="24"/>
        <item x="16"/>
        <item x="33"/>
        <item x="8"/>
        <item x="25"/>
        <item x="7"/>
        <item x="13"/>
        <item x="19"/>
        <item x="21"/>
        <item x="31"/>
        <item x="26"/>
        <item x="18"/>
        <item x="32"/>
        <item x="9"/>
        <item x="14"/>
        <item x="4"/>
        <item x="3"/>
        <item x="10"/>
        <item x="35"/>
        <item x="34"/>
        <item x="0"/>
        <item x="11"/>
        <item x="20"/>
        <item x="22"/>
        <item x="28"/>
        <item x="12"/>
        <item x="2"/>
        <item h="1" x="1"/>
        <item t="default"/>
      </items>
    </pivotField>
    <pivotField showAll="0"/>
    <pivotField showAll="0"/>
    <pivotField showAll="0"/>
    <pivotField showAll="0"/>
    <pivotField showAll="0"/>
  </pivotFields>
  <rowFields count="1">
    <field x="0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Items count="1">
    <i/>
  </colItems>
  <dataFields count="1">
    <dataField name="Nombre" fld="0" subtotal="count" baseField="0" baseItem="0"/>
  </dataFields>
  <formats count="2">
    <format dxfId="234">
      <pivotArea field="0" type="button" dataOnly="0" labelOnly="1" outline="0" axis="axisRow" fieldPosition="0"/>
    </format>
    <format dxfId="23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2000000}" name="Tableau croisé dynamique12" cacheId="9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Joueur">
  <location ref="R4:S26" firstHeaderRow="1" firstDataRow="1" firstDataCol="1"/>
  <pivotFields count="6">
    <pivotField showAll="0"/>
    <pivotField showAll="0"/>
    <pivotField showAll="0"/>
    <pivotField showAll="0"/>
    <pivotField showAll="0"/>
    <pivotField axis="axisRow" dataField="1" showAll="0" sortType="ascending">
      <items count="24">
        <item x="18"/>
        <item x="3"/>
        <item x="13"/>
        <item x="1"/>
        <item x="10"/>
        <item x="8"/>
        <item x="14"/>
        <item x="9"/>
        <item x="12"/>
        <item x="6"/>
        <item x="4"/>
        <item x="0"/>
        <item x="16"/>
        <item x="2"/>
        <item x="20"/>
        <item x="11"/>
        <item x="19"/>
        <item x="5"/>
        <item x="15"/>
        <item x="7"/>
        <item x="17"/>
        <item h="1" x="21"/>
        <item h="1" x="22"/>
        <item t="default"/>
      </items>
    </pivotField>
  </pivotFields>
  <rowFields count="1">
    <field x="5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Nombre" fld="5" subtotal="count" baseField="0" baseItem="0"/>
  </dataFields>
  <formats count="6">
    <format dxfId="240">
      <pivotArea field="5" type="button" dataOnly="0" labelOnly="1" outline="0" axis="axisRow" fieldPosition="0"/>
    </format>
    <format dxfId="239">
      <pivotArea dataOnly="0" labelOnly="1" outline="0" axis="axisValues" fieldPosition="0"/>
    </format>
    <format dxfId="238">
      <pivotArea field="5" type="button" dataOnly="0" labelOnly="1" outline="0" axis="axisRow" fieldPosition="0"/>
    </format>
    <format dxfId="237">
      <pivotArea dataOnly="0" labelOnly="1" outline="0" axis="axisValues" fieldPosition="0"/>
    </format>
    <format dxfId="236">
      <pivotArea field="5" type="button" dataOnly="0" labelOnly="1" outline="0" axis="axisRow" fieldPosition="0"/>
    </format>
    <format dxfId="23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1000000}" name="Tableau croisé dynamique11" cacheId="9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Joueur">
  <location ref="O4:P74" firstHeaderRow="1" firstDataRow="1" firstDataCol="1"/>
  <pivotFields count="6">
    <pivotField showAll="0"/>
    <pivotField showAll="0"/>
    <pivotField showAll="0"/>
    <pivotField axis="axisRow" dataField="1" showAll="0" sortType="ascending">
      <items count="73">
        <item x="44"/>
        <item x="45"/>
        <item x="68"/>
        <item x="43"/>
        <item x="61"/>
        <item x="52"/>
        <item x="37"/>
        <item x="24"/>
        <item x="62"/>
        <item x="59"/>
        <item m="1" x="71"/>
        <item x="2"/>
        <item x="34"/>
        <item x="36"/>
        <item x="21"/>
        <item x="53"/>
        <item x="38"/>
        <item x="41"/>
        <item x="8"/>
        <item x="31"/>
        <item x="6"/>
        <item x="67"/>
        <item x="46"/>
        <item x="3"/>
        <item x="22"/>
        <item x="20"/>
        <item x="12"/>
        <item x="10"/>
        <item x="15"/>
        <item x="58"/>
        <item x="33"/>
        <item x="13"/>
        <item x="40"/>
        <item h="1" x="69"/>
        <item x="66"/>
        <item x="54"/>
        <item x="56"/>
        <item x="18"/>
        <item x="5"/>
        <item x="27"/>
        <item x="47"/>
        <item x="30"/>
        <item x="55"/>
        <item x="16"/>
        <item x="32"/>
        <item x="60"/>
        <item x="57"/>
        <item x="11"/>
        <item x="0"/>
        <item x="48"/>
        <item x="14"/>
        <item x="1"/>
        <item x="25"/>
        <item x="65"/>
        <item x="51"/>
        <item x="49"/>
        <item x="50"/>
        <item x="7"/>
        <item x="28"/>
        <item x="19"/>
        <item x="35"/>
        <item x="17"/>
        <item x="63"/>
        <item x="4"/>
        <item x="9"/>
        <item x="42"/>
        <item x="39"/>
        <item x="23"/>
        <item x="29"/>
        <item x="26"/>
        <item x="64"/>
        <item h="1" x="70"/>
        <item t="default"/>
      </items>
    </pivotField>
    <pivotField showAll="0"/>
    <pivotField showAll="0"/>
  </pivotFields>
  <rowFields count="1">
    <field x="3"/>
  </rowFields>
  <rowItems count="7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 t="grand">
      <x/>
    </i>
  </rowItems>
  <colItems count="1">
    <i/>
  </colItems>
  <dataFields count="1">
    <dataField name="Nombre" fld="3" subtotal="count" baseField="0" baseItem="0"/>
  </dataFields>
  <formats count="6">
    <format dxfId="246">
      <pivotArea field="3" type="button" dataOnly="0" labelOnly="1" outline="0" axis="axisRow" fieldPosition="0"/>
    </format>
    <format dxfId="245">
      <pivotArea dataOnly="0" labelOnly="1" outline="0" axis="axisValues" fieldPosition="0"/>
    </format>
    <format dxfId="244">
      <pivotArea field="3" type="button" dataOnly="0" labelOnly="1" outline="0" axis="axisRow" fieldPosition="0"/>
    </format>
    <format dxfId="243">
      <pivotArea dataOnly="0" labelOnly="1" outline="0" axis="axisValues" fieldPosition="0"/>
    </format>
    <format dxfId="242">
      <pivotArea field="3" type="button" dataOnly="0" labelOnly="1" outline="0" axis="axisRow" fieldPosition="0"/>
    </format>
    <format dxfId="24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3000000}" name="Tableau croisé dynamique16" cacheId="10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Joueur">
  <location ref="I4:J41" firstHeaderRow="1" firstDataRow="1" firstDataCol="1"/>
  <pivotFields count="6">
    <pivotField axis="axisRow" dataField="1" showAll="0" sortType="ascending">
      <items count="38">
        <item x="21"/>
        <item x="20"/>
        <item x="22"/>
        <item x="29"/>
        <item x="33"/>
        <item x="27"/>
        <item x="16"/>
        <item x="5"/>
        <item x="6"/>
        <item x="25"/>
        <item x="28"/>
        <item x="17"/>
        <item x="15"/>
        <item x="34"/>
        <item x="23"/>
        <item x="32"/>
        <item x="13"/>
        <item x="8"/>
        <item x="24"/>
        <item x="10"/>
        <item x="11"/>
        <item x="26"/>
        <item x="9"/>
        <item x="14"/>
        <item x="31"/>
        <item x="4"/>
        <item x="30"/>
        <item x="7"/>
        <item x="3"/>
        <item x="36"/>
        <item x="35"/>
        <item x="0"/>
        <item x="19"/>
        <item x="18"/>
        <item x="12"/>
        <item x="2"/>
        <item h="1" x="1"/>
        <item t="default"/>
      </items>
    </pivotField>
    <pivotField showAll="0"/>
    <pivotField showAll="0"/>
    <pivotField showAll="0"/>
    <pivotField showAll="0"/>
    <pivotField showAll="0"/>
  </pivotFields>
  <rowFields count="1">
    <field x="0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Items count="1">
    <i/>
  </colItems>
  <dataFields count="1">
    <dataField name="Nombre" fld="0" subtotal="count" baseField="0" baseItem="0"/>
  </dataFields>
  <formats count="2">
    <format dxfId="214">
      <pivotArea field="0" type="button" dataOnly="0" labelOnly="1" outline="0" axis="axisRow" fieldPosition="0"/>
    </format>
    <format dxfId="21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2000000}" name="Tableau croisé dynamique15" cacheId="10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Équipes">
  <location ref="L4:M23" firstHeaderRow="1" firstDataRow="1" firstDataCol="1"/>
  <pivotFields count="6">
    <pivotField showAll="0"/>
    <pivotField showAll="0"/>
    <pivotField axis="axisRow" dataField="1" showAll="0" sortType="ascending">
      <items count="21">
        <item x="19"/>
        <item x="16"/>
        <item x="6"/>
        <item x="4"/>
        <item x="2"/>
        <item x="7"/>
        <item x="0"/>
        <item x="10"/>
        <item x="12"/>
        <item x="3"/>
        <item x="13"/>
        <item x="14"/>
        <item x="5"/>
        <item x="17"/>
        <item x="11"/>
        <item x="8"/>
        <item x="15"/>
        <item x="9"/>
        <item h="1" x="1"/>
        <item h="1" x="18"/>
        <item t="default"/>
      </items>
    </pivotField>
    <pivotField showAll="0"/>
    <pivotField showAll="0"/>
    <pivotField showAll="0"/>
  </pivotFields>
  <rowFields count="1">
    <field x="2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Nombre" fld="2" subtotal="count" baseField="0" baseItem="0"/>
  </dataFields>
  <formats count="4">
    <format dxfId="218">
      <pivotArea field="2" type="button" dataOnly="0" labelOnly="1" outline="0" axis="axisRow" fieldPosition="0"/>
    </format>
    <format dxfId="217">
      <pivotArea dataOnly="0" labelOnly="1" outline="0" axis="axisValues" fieldPosition="0"/>
    </format>
    <format dxfId="216">
      <pivotArea field="2" type="button" dataOnly="0" labelOnly="1" outline="0" axis="axisRow" fieldPosition="0"/>
    </format>
    <format dxfId="21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1000000}" name="Tableau croisé dynamique14" cacheId="10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Joueur">
  <location ref="O4:P71" firstHeaderRow="1" firstDataRow="1" firstDataCol="1"/>
  <pivotFields count="6">
    <pivotField showAll="0"/>
    <pivotField showAll="0"/>
    <pivotField showAll="0"/>
    <pivotField axis="axisRow" dataField="1" showAll="0" sortType="ascending">
      <items count="69">
        <item x="65"/>
        <item x="29"/>
        <item x="66"/>
        <item x="35"/>
        <item x="60"/>
        <item x="57"/>
        <item x="47"/>
        <item x="3"/>
        <item x="52"/>
        <item x="25"/>
        <item x="20"/>
        <item x="6"/>
        <item x="36"/>
        <item x="40"/>
        <item x="43"/>
        <item x="34"/>
        <item x="13"/>
        <item x="39"/>
        <item x="12"/>
        <item x="30"/>
        <item x="42"/>
        <item x="54"/>
        <item x="18"/>
        <item x="26"/>
        <item x="38"/>
        <item x="55"/>
        <item x="56"/>
        <item x="28"/>
        <item x="14"/>
        <item x="5"/>
        <item x="11"/>
        <item x="24"/>
        <item x="44"/>
        <item x="7"/>
        <item x="49"/>
        <item x="41"/>
        <item x="50"/>
        <item x="53"/>
        <item x="15"/>
        <item m="1" x="67"/>
        <item x="9"/>
        <item x="46"/>
        <item x="4"/>
        <item x="45"/>
        <item x="21"/>
        <item x="10"/>
        <item x="1"/>
        <item x="22"/>
        <item x="19"/>
        <item x="62"/>
        <item x="64"/>
        <item x="16"/>
        <item x="27"/>
        <item x="51"/>
        <item x="58"/>
        <item x="2"/>
        <item x="33"/>
        <item x="0"/>
        <item x="17"/>
        <item x="61"/>
        <item x="8"/>
        <item x="32"/>
        <item x="37"/>
        <item x="31"/>
        <item x="48"/>
        <item x="23"/>
        <item x="63"/>
        <item h="1" x="59"/>
        <item t="default"/>
      </items>
    </pivotField>
    <pivotField showAll="0"/>
    <pivotField showAll="0"/>
  </pivotFields>
  <rowFields count="1">
    <field x="3"/>
  </rowFields>
  <rowItems count="6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 t="grand">
      <x/>
    </i>
  </rowItems>
  <colItems count="1">
    <i/>
  </colItems>
  <dataFields count="1">
    <dataField name="Nombre" fld="3" subtotal="count" baseField="0" baseItem="0"/>
  </dataFields>
  <formats count="6">
    <format dxfId="224">
      <pivotArea field="3" type="button" dataOnly="0" labelOnly="1" outline="0" axis="axisRow" fieldPosition="0"/>
    </format>
    <format dxfId="223">
      <pivotArea dataOnly="0" labelOnly="1" outline="0" axis="axisValues" fieldPosition="0"/>
    </format>
    <format dxfId="222">
      <pivotArea field="3" type="button" dataOnly="0" labelOnly="1" outline="0" axis="axisRow" fieldPosition="0"/>
    </format>
    <format dxfId="221">
      <pivotArea dataOnly="0" labelOnly="1" outline="0" axis="axisValues" fieldPosition="0"/>
    </format>
    <format dxfId="220">
      <pivotArea field="3" type="button" dataOnly="0" labelOnly="1" outline="0" axis="axisRow" fieldPosition="0"/>
    </format>
    <format dxfId="21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leau croisé dynamique13" cacheId="10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Joueur">
  <location ref="R4:S27" firstHeaderRow="1" firstDataRow="1" firstDataCol="1"/>
  <pivotFields count="6">
    <pivotField showAll="0"/>
    <pivotField showAll="0"/>
    <pivotField showAll="0"/>
    <pivotField showAll="0"/>
    <pivotField showAll="0"/>
    <pivotField axis="axisRow" dataField="1" showAll="0" sortType="ascending">
      <items count="26">
        <item x="4"/>
        <item x="7"/>
        <item x="6"/>
        <item x="3"/>
        <item x="1"/>
        <item x="10"/>
        <item x="5"/>
        <item x="13"/>
        <item x="8"/>
        <item x="16"/>
        <item x="11"/>
        <item x="17"/>
        <item x="15"/>
        <item x="2"/>
        <item x="14"/>
        <item x="0"/>
        <item x="21"/>
        <item x="9"/>
        <item x="18"/>
        <item x="19"/>
        <item x="20"/>
        <item x="12"/>
        <item h="1" x="23"/>
        <item h="1" x="22"/>
        <item h="1" x="24"/>
        <item t="default"/>
      </items>
    </pivotField>
  </pivotFields>
  <rowFields count="1">
    <field x="5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dataFields count="1">
    <dataField name="Nombre" fld="5" subtotal="count" baseField="0" baseItem="0"/>
  </dataFields>
  <formats count="6">
    <format dxfId="230">
      <pivotArea field="5" type="button" dataOnly="0" labelOnly="1" outline="0" axis="axisRow" fieldPosition="0"/>
    </format>
    <format dxfId="229">
      <pivotArea dataOnly="0" labelOnly="1" outline="0" axis="axisValues" fieldPosition="0"/>
    </format>
    <format dxfId="228">
      <pivotArea field="5" type="button" dataOnly="0" labelOnly="1" outline="0" axis="axisRow" fieldPosition="0"/>
    </format>
    <format dxfId="227">
      <pivotArea dataOnly="0" labelOnly="1" outline="0" axis="axisValues" fieldPosition="0"/>
    </format>
    <format dxfId="226">
      <pivotArea field="5" type="button" dataOnly="0" labelOnly="1" outline="0" axis="axisRow" fieldPosition="0"/>
    </format>
    <format dxfId="22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3000000}" name="Tableau croisé dynamique20" cacheId="11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Joueur">
  <location ref="R4:S28" firstHeaderRow="1" firstDataRow="1" firstDataCol="1"/>
  <pivotFields count="7">
    <pivotField showAll="0"/>
    <pivotField showAll="0"/>
    <pivotField showAll="0"/>
    <pivotField showAll="0"/>
    <pivotField showAll="0"/>
    <pivotField showAll="0"/>
    <pivotField axis="axisRow" dataField="1" showAll="0" sortType="ascending">
      <items count="26">
        <item x="6"/>
        <item x="19"/>
        <item x="5"/>
        <item x="13"/>
        <item x="2"/>
        <item x="18"/>
        <item x="10"/>
        <item x="23"/>
        <item x="9"/>
        <item x="15"/>
        <item x="4"/>
        <item x="21"/>
        <item x="3"/>
        <item x="0"/>
        <item x="11"/>
        <item x="14"/>
        <item x="1"/>
        <item h="1" x="24"/>
        <item x="12"/>
        <item x="20"/>
        <item x="16"/>
        <item x="17"/>
        <item x="8"/>
        <item x="7"/>
        <item h="1" x="22"/>
        <item t="default"/>
      </items>
    </pivotField>
  </pivotFields>
  <rowFields count="1">
    <field x="6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Nombre" fld="6" subtotal="count" baseField="0" baseItem="0"/>
  </dataFields>
  <formats count="6">
    <format dxfId="200">
      <pivotArea field="6" type="button" dataOnly="0" labelOnly="1" outline="0" axis="axisRow" fieldPosition="0"/>
    </format>
    <format dxfId="199">
      <pivotArea dataOnly="0" labelOnly="1" outline="0" axis="axisValues" fieldPosition="0"/>
    </format>
    <format dxfId="198">
      <pivotArea field="6" type="button" dataOnly="0" labelOnly="1" outline="0" axis="axisRow" fieldPosition="0"/>
    </format>
    <format dxfId="197">
      <pivotArea dataOnly="0" labelOnly="1" outline="0" axis="axisValues" fieldPosition="0"/>
    </format>
    <format dxfId="196">
      <pivotArea field="6" type="button" dataOnly="0" labelOnly="1" outline="0" axis="axisRow" fieldPosition="0"/>
    </format>
    <format dxfId="19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2000000}" name="Tableau croisé dynamique19" cacheId="11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Joueur">
  <location ref="O4:P67" firstHeaderRow="1" firstDataRow="1" firstDataCol="1"/>
  <pivotFields count="7">
    <pivotField showAll="0"/>
    <pivotField showAll="0"/>
    <pivotField showAll="0"/>
    <pivotField showAll="0"/>
    <pivotField axis="axisRow" dataField="1" showAll="0" sortType="ascending">
      <items count="65">
        <item x="38"/>
        <item x="41"/>
        <item x="55"/>
        <item x="48"/>
        <item x="62"/>
        <item x="26"/>
        <item h="1" x="63"/>
        <item x="57"/>
        <item x="50"/>
        <item x="23"/>
        <item x="53"/>
        <item x="11"/>
        <item x="12"/>
        <item x="6"/>
        <item x="39"/>
        <item x="27"/>
        <item x="1"/>
        <item x="61"/>
        <item x="49"/>
        <item x="5"/>
        <item x="18"/>
        <item x="45"/>
        <item x="9"/>
        <item x="32"/>
        <item x="28"/>
        <item x="22"/>
        <item x="31"/>
        <item x="42"/>
        <item x="58"/>
        <item x="40"/>
        <item x="2"/>
        <item x="51"/>
        <item x="8"/>
        <item x="19"/>
        <item x="60"/>
        <item x="35"/>
        <item x="13"/>
        <item x="54"/>
        <item x="44"/>
        <item x="14"/>
        <item x="33"/>
        <item x="37"/>
        <item x="34"/>
        <item x="16"/>
        <item x="24"/>
        <item x="21"/>
        <item x="7"/>
        <item x="29"/>
        <item x="4"/>
        <item x="30"/>
        <item x="0"/>
        <item x="17"/>
        <item x="43"/>
        <item x="59"/>
        <item x="46"/>
        <item x="52"/>
        <item x="56"/>
        <item x="15"/>
        <item x="3"/>
        <item x="10"/>
        <item x="36"/>
        <item x="25"/>
        <item x="20"/>
        <item h="1" x="47"/>
        <item t="default"/>
      </items>
    </pivotField>
    <pivotField showAll="0"/>
    <pivotField showAll="0"/>
  </pivotFields>
  <rowFields count="1">
    <field x="4"/>
  </rowFields>
  <rowItems count="63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 t="grand">
      <x/>
    </i>
  </rowItems>
  <colItems count="1">
    <i/>
  </colItems>
  <dataFields count="1">
    <dataField name="Nombre" fld="4" subtotal="count" baseField="0" baseItem="0"/>
  </dataFields>
  <formats count="6">
    <format dxfId="206">
      <pivotArea field="4" type="button" dataOnly="0" labelOnly="1" outline="0" axis="axisRow" fieldPosition="0"/>
    </format>
    <format dxfId="205">
      <pivotArea dataOnly="0" labelOnly="1" outline="0" axis="axisValues" fieldPosition="0"/>
    </format>
    <format dxfId="204">
      <pivotArea field="4" type="button" dataOnly="0" labelOnly="1" outline="0" axis="axisRow" fieldPosition="0"/>
    </format>
    <format dxfId="203">
      <pivotArea dataOnly="0" labelOnly="1" outline="0" axis="axisValues" fieldPosition="0"/>
    </format>
    <format dxfId="202">
      <pivotArea field="4" type="button" dataOnly="0" labelOnly="1" outline="0" axis="axisRow" fieldPosition="0"/>
    </format>
    <format dxfId="20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4000000}" name="Tableau croisé dynamique19" cacheId="2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Entraîneur">
  <location ref="P4:Q32" firstHeaderRow="1" firstDataRow="1" firstDataCol="1"/>
  <pivotFields count="5">
    <pivotField showAll="0"/>
    <pivotField showAll="0"/>
    <pivotField axis="axisRow" dataField="1" showAll="0" sortType="ascending">
      <items count="29">
        <item x="11"/>
        <item x="18"/>
        <item x="3"/>
        <item x="4"/>
        <item x="24"/>
        <item x="22"/>
        <item x="20"/>
        <item x="26"/>
        <item x="7"/>
        <item x="25"/>
        <item x="6"/>
        <item x="8"/>
        <item x="16"/>
        <item x="15"/>
        <item x="23"/>
        <item x="2"/>
        <item x="1"/>
        <item x="19"/>
        <item x="5"/>
        <item x="14"/>
        <item x="21"/>
        <item x="0"/>
        <item x="9"/>
        <item x="13"/>
        <item x="17"/>
        <item x="12"/>
        <item x="10"/>
        <item h="1" x="27"/>
        <item t="default"/>
      </items>
    </pivotField>
    <pivotField showAll="0"/>
    <pivotField showAll="0"/>
  </pivotFields>
  <rowFields count="1">
    <field x="2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Items count="1">
    <i/>
  </colItems>
  <dataFields count="1">
    <dataField name="Nombre" fld="2" subtotal="count" baseField="0" baseItem="0"/>
  </dataFields>
  <formats count="2">
    <format dxfId="310">
      <pivotArea field="2" type="button" dataOnly="0" labelOnly="1" outline="0" axis="axisRow" fieldPosition="0"/>
    </format>
    <format dxfId="30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1000000}" name="Tableau croisé dynamique18" cacheId="11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Équipes">
  <location ref="L4:M20" firstHeaderRow="1" firstDataRow="1" firstDataCol="1"/>
  <pivotFields count="7">
    <pivotField showAll="0"/>
    <pivotField showAll="0"/>
    <pivotField showAll="0"/>
    <pivotField axis="axisRow" dataField="1" showAll="0" sortType="ascending">
      <items count="17">
        <item x="2"/>
        <item x="13"/>
        <item x="0"/>
        <item x="14"/>
        <item x="4"/>
        <item x="15"/>
        <item x="10"/>
        <item x="7"/>
        <item x="3"/>
        <item x="6"/>
        <item x="5"/>
        <item x="9"/>
        <item x="8"/>
        <item x="11"/>
        <item x="12"/>
        <item h="1" x="1"/>
        <item t="default"/>
      </items>
    </pivotField>
    <pivotField showAll="0"/>
    <pivotField showAll="0"/>
    <pivotField showAll="0"/>
  </pivotFields>
  <rowFields count="1">
    <field x="3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Nombre" fld="3" subtotal="count" baseField="0" baseItem="0"/>
  </dataFields>
  <formats count="4">
    <format dxfId="210">
      <pivotArea field="3" type="button" dataOnly="0" labelOnly="1" outline="0" axis="axisRow" fieldPosition="0"/>
    </format>
    <format dxfId="209">
      <pivotArea dataOnly="0" labelOnly="1" outline="0" axis="axisValues" fieldPosition="0"/>
    </format>
    <format dxfId="208">
      <pivotArea field="3" type="button" dataOnly="0" labelOnly="1" outline="0" axis="axisRow" fieldPosition="0"/>
    </format>
    <format dxfId="20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leau croisé dynamique17" cacheId="11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Joueur">
  <location ref="I4:J36" firstHeaderRow="1" firstDataRow="1" firstDataCol="1"/>
  <pivotFields count="7">
    <pivotField showAll="0"/>
    <pivotField axis="axisRow" dataField="1" showAll="0" sortType="ascending">
      <items count="34">
        <item x="19"/>
        <item x="26"/>
        <item m="1" x="32"/>
        <item x="29"/>
        <item x="24"/>
        <item x="13"/>
        <item x="4"/>
        <item x="3"/>
        <item x="14"/>
        <item x="2"/>
        <item x="8"/>
        <item x="27"/>
        <item x="31"/>
        <item x="18"/>
        <item x="0"/>
        <item x="30"/>
        <item x="22"/>
        <item x="28"/>
        <item x="21"/>
        <item x="5"/>
        <item x="7"/>
        <item x="17"/>
        <item x="15"/>
        <item x="12"/>
        <item x="16"/>
        <item x="25"/>
        <item x="6"/>
        <item x="10"/>
        <item x="20"/>
        <item x="11"/>
        <item x="23"/>
        <item x="9"/>
        <item h="1" x="1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32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Items count="1">
    <i/>
  </colItems>
  <dataFields count="1">
    <dataField name="Nombre" fld="1" subtotal="count" baseField="0" baseItem="0"/>
  </dataFields>
  <formats count="2">
    <format dxfId="212">
      <pivotArea field="1" type="button" dataOnly="0" labelOnly="1" outline="0" axis="axisRow" fieldPosition="0"/>
    </format>
    <format dxfId="21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eau croisé dynamique17" cacheId="12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Joueur">
  <location ref="I4:J34" firstHeaderRow="1" firstDataRow="1" firstDataCol="1"/>
  <pivotFields count="6">
    <pivotField axis="axisRow" dataField="1" showAll="0" sortType="ascending">
      <items count="32">
        <item x="8"/>
        <item x="28"/>
        <item x="24"/>
        <item m="1" x="30"/>
        <item x="25"/>
        <item x="2"/>
        <item x="6"/>
        <item x="29"/>
        <item x="12"/>
        <item x="27"/>
        <item x="15"/>
        <item x="9"/>
        <item x="20"/>
        <item x="16"/>
        <item x="10"/>
        <item x="0"/>
        <item x="22"/>
        <item x="14"/>
        <item x="19"/>
        <item x="23"/>
        <item x="7"/>
        <item x="26"/>
        <item x="21"/>
        <item x="3"/>
        <item x="11"/>
        <item x="4"/>
        <item x="5"/>
        <item x="17"/>
        <item x="18"/>
        <item x="13"/>
        <item h="1" x="1"/>
        <item t="default"/>
      </items>
    </pivotField>
    <pivotField showAll="0"/>
    <pivotField showAll="0"/>
    <pivotField showAll="0"/>
    <pivotField showAll="0"/>
    <pivotField showAll="0"/>
  </pivotFields>
  <rowFields count="1">
    <field x="0"/>
  </rowFields>
  <rowItems count="30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dataFields count="1">
    <dataField name="Nombre" fld="0" subtotal="count" baseField="0" baseItem="0"/>
  </dataFields>
  <formats count="2">
    <format dxfId="178">
      <pivotArea field="0" type="button" dataOnly="0" labelOnly="1" outline="0" axis="axisRow" fieldPosition="0"/>
    </format>
    <format dxfId="17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1000000}" name="Tableau croisé dynamique18" cacheId="12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Équipes">
  <location ref="L4:M21" firstHeaderRow="1" firstDataRow="1" firstDataCol="1"/>
  <pivotFields count="6">
    <pivotField showAll="0"/>
    <pivotField showAll="0"/>
    <pivotField axis="axisRow" dataField="1" showAll="0" sortType="ascending">
      <items count="18">
        <item x="15"/>
        <item x="12"/>
        <item x="3"/>
        <item x="13"/>
        <item x="0"/>
        <item x="8"/>
        <item x="4"/>
        <item x="11"/>
        <item x="16"/>
        <item x="14"/>
        <item x="6"/>
        <item x="2"/>
        <item x="7"/>
        <item x="10"/>
        <item x="9"/>
        <item x="5"/>
        <item h="1" x="1"/>
        <item t="default"/>
      </items>
    </pivotField>
    <pivotField showAll="0"/>
    <pivotField showAll="0"/>
    <pivotField showAll="0"/>
  </pivotFields>
  <rowFields count="1">
    <field x="2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Nombre" fld="2" subtotal="count" baseField="0" baseItem="0"/>
  </dataFields>
  <formats count="4">
    <format dxfId="182">
      <pivotArea field="2" type="button" dataOnly="0" labelOnly="1" outline="0" axis="axisRow" fieldPosition="0"/>
    </format>
    <format dxfId="181">
      <pivotArea dataOnly="0" labelOnly="1" outline="0" axis="axisValues" fieldPosition="0"/>
    </format>
    <format dxfId="180">
      <pivotArea field="2" type="button" dataOnly="0" labelOnly="1" outline="0" axis="axisRow" fieldPosition="0"/>
    </format>
    <format dxfId="17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2000000}" name="Tableau croisé dynamique19" cacheId="12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Joueur">
  <location ref="O4:P67" firstHeaderRow="1" firstDataRow="1" firstDataCol="1"/>
  <pivotFields count="6">
    <pivotField showAll="0"/>
    <pivotField showAll="0"/>
    <pivotField showAll="0"/>
    <pivotField axis="axisRow" dataField="1" showAll="0" sortType="ascending">
      <items count="65">
        <item x="59"/>
        <item x="52"/>
        <item x="60"/>
        <item x="40"/>
        <item x="1"/>
        <item x="10"/>
        <item x="16"/>
        <item x="4"/>
        <item x="42"/>
        <item x="13"/>
        <item x="46"/>
        <item x="25"/>
        <item x="57"/>
        <item x="45"/>
        <item x="43"/>
        <item x="54"/>
        <item x="22"/>
        <item x="19"/>
        <item x="55"/>
        <item x="15"/>
        <item x="3"/>
        <item x="2"/>
        <item x="47"/>
        <item m="1" x="63"/>
        <item x="14"/>
        <item x="37"/>
        <item x="23"/>
        <item x="32"/>
        <item x="56"/>
        <item x="30"/>
        <item x="24"/>
        <item x="26"/>
        <item x="41"/>
        <item x="0"/>
        <item x="28"/>
        <item x="58"/>
        <item x="29"/>
        <item x="53"/>
        <item x="9"/>
        <item x="18"/>
        <item x="62"/>
        <item x="50"/>
        <item x="35"/>
        <item x="11"/>
        <item x="49"/>
        <item x="38"/>
        <item x="51"/>
        <item x="33"/>
        <item x="34"/>
        <item x="31"/>
        <item x="8"/>
        <item x="39"/>
        <item x="48"/>
        <item x="12"/>
        <item x="7"/>
        <item x="5"/>
        <item x="6"/>
        <item x="44"/>
        <item x="21"/>
        <item x="27"/>
        <item x="61"/>
        <item x="20"/>
        <item x="17"/>
        <item h="1" x="36"/>
        <item t="default"/>
      </items>
    </pivotField>
    <pivotField showAll="0"/>
    <pivotField showAll="0"/>
  </pivotFields>
  <rowFields count="1">
    <field x="3"/>
  </rowFields>
  <rowItems count="6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 t="grand">
      <x/>
    </i>
  </rowItems>
  <colItems count="1">
    <i/>
  </colItems>
  <dataFields count="1">
    <dataField name="Nombre" fld="3" subtotal="count" baseField="0" baseItem="0"/>
  </dataFields>
  <formats count="6">
    <format dxfId="188">
      <pivotArea field="3" type="button" dataOnly="0" labelOnly="1" outline="0" axis="axisRow" fieldPosition="0"/>
    </format>
    <format dxfId="187">
      <pivotArea dataOnly="0" labelOnly="1" outline="0" axis="axisValues" fieldPosition="0"/>
    </format>
    <format dxfId="186">
      <pivotArea field="3" type="button" dataOnly="0" labelOnly="1" outline="0" axis="axisRow" fieldPosition="0"/>
    </format>
    <format dxfId="185">
      <pivotArea dataOnly="0" labelOnly="1" outline="0" axis="axisValues" fieldPosition="0"/>
    </format>
    <format dxfId="184">
      <pivotArea field="3" type="button" dataOnly="0" labelOnly="1" outline="0" axis="axisRow" fieldPosition="0"/>
    </format>
    <format dxfId="18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eau croisé dynamique20" cacheId="12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Joueur">
  <location ref="R4:S24" firstHeaderRow="1" firstDataRow="1" firstDataCol="1"/>
  <pivotFields count="6">
    <pivotField showAll="0"/>
    <pivotField showAll="0"/>
    <pivotField showAll="0"/>
    <pivotField showAll="0"/>
    <pivotField showAll="0"/>
    <pivotField axis="axisRow" dataField="1" showAll="0" sortType="ascending">
      <items count="21">
        <item x="16"/>
        <item x="6"/>
        <item x="11"/>
        <item x="19"/>
        <item x="2"/>
        <item x="8"/>
        <item x="7"/>
        <item x="4"/>
        <item x="13"/>
        <item x="14"/>
        <item x="0"/>
        <item x="18"/>
        <item x="10"/>
        <item x="1"/>
        <item x="12"/>
        <item x="5"/>
        <item x="17"/>
        <item x="9"/>
        <item x="3"/>
        <item h="1" x="15"/>
        <item t="default"/>
      </items>
    </pivotField>
  </pivotFields>
  <rowFields count="1">
    <field x="5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Nombre" fld="5" subtotal="count" baseField="0" baseItem="0"/>
  </dataFields>
  <formats count="6">
    <format dxfId="194">
      <pivotArea field="5" type="button" dataOnly="0" labelOnly="1" outline="0" axis="axisRow" fieldPosition="0"/>
    </format>
    <format dxfId="193">
      <pivotArea dataOnly="0" labelOnly="1" outline="0" axis="axisValues" fieldPosition="0"/>
    </format>
    <format dxfId="192">
      <pivotArea field="5" type="button" dataOnly="0" labelOnly="1" outline="0" axis="axisRow" fieldPosition="0"/>
    </format>
    <format dxfId="191">
      <pivotArea dataOnly="0" labelOnly="1" outline="0" axis="axisValues" fieldPosition="0"/>
    </format>
    <format dxfId="190">
      <pivotArea field="5" type="button" dataOnly="0" labelOnly="1" outline="0" axis="axisRow" fieldPosition="0"/>
    </format>
    <format dxfId="18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3000000}" name="Tableau croisé dynamique20" cacheId="13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Joueur">
  <location ref="R4:S28" firstHeaderRow="1" firstDataRow="1" firstDataCol="1"/>
  <pivotFields count="6">
    <pivotField showAll="0"/>
    <pivotField showAll="0"/>
    <pivotField showAll="0"/>
    <pivotField showAll="0"/>
    <pivotField showAll="0"/>
    <pivotField axis="axisRow" dataField="1" showAll="0" sortType="ascending">
      <items count="26">
        <item x="8"/>
        <item x="0"/>
        <item x="10"/>
        <item x="19"/>
        <item x="9"/>
        <item x="6"/>
        <item x="3"/>
        <item x="12"/>
        <item x="5"/>
        <item x="16"/>
        <item x="1"/>
        <item x="15"/>
        <item x="7"/>
        <item x="4"/>
        <item x="14"/>
        <item x="23"/>
        <item x="2"/>
        <item x="13"/>
        <item x="21"/>
        <item x="22"/>
        <item x="11"/>
        <item x="17"/>
        <item x="18"/>
        <item h="1" x="24"/>
        <item h="1" x="20"/>
        <item t="default"/>
      </items>
    </pivotField>
  </pivotFields>
  <rowFields count="1">
    <field x="5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dataFields count="1">
    <dataField name="Nombre" fld="5" subtotal="count" baseField="0" baseItem="0"/>
  </dataFields>
  <formats count="6">
    <format dxfId="164">
      <pivotArea field="5" type="button" dataOnly="0" labelOnly="1" outline="0" axis="axisRow" fieldPosition="0"/>
    </format>
    <format dxfId="163">
      <pivotArea dataOnly="0" labelOnly="1" outline="0" axis="axisValues" fieldPosition="0"/>
    </format>
    <format dxfId="162">
      <pivotArea field="5" type="button" dataOnly="0" labelOnly="1" outline="0" axis="axisRow" fieldPosition="0"/>
    </format>
    <format dxfId="161">
      <pivotArea dataOnly="0" labelOnly="1" outline="0" axis="axisValues" fieldPosition="0"/>
    </format>
    <format dxfId="160">
      <pivotArea field="5" type="button" dataOnly="0" labelOnly="1" outline="0" axis="axisRow" fieldPosition="0"/>
    </format>
    <format dxfId="15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2000000}" name="Tableau croisé dynamique19" cacheId="13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Joueur">
  <location ref="O4:P87" firstHeaderRow="1" firstDataRow="1" firstDataCol="1"/>
  <pivotFields count="6">
    <pivotField showAll="0"/>
    <pivotField showAll="0"/>
    <pivotField showAll="0"/>
    <pivotField axis="axisRow" dataField="1" showAll="0" sortType="ascending">
      <items count="84">
        <item x="19"/>
        <item x="17"/>
        <item x="13"/>
        <item x="25"/>
        <item x="79"/>
        <item x="80"/>
        <item x="75"/>
        <item x="62"/>
        <item x="27"/>
        <item x="53"/>
        <item x="33"/>
        <item x="44"/>
        <item x="76"/>
        <item x="8"/>
        <item x="66"/>
        <item x="68"/>
        <item x="58"/>
        <item x="32"/>
        <item x="16"/>
        <item x="14"/>
        <item x="67"/>
        <item x="5"/>
        <item x="29"/>
        <item x="72"/>
        <item x="70"/>
        <item x="11"/>
        <item x="47"/>
        <item x="52"/>
        <item x="73"/>
        <item x="30"/>
        <item x="28"/>
        <item x="12"/>
        <item x="59"/>
        <item x="10"/>
        <item x="64"/>
        <item x="46"/>
        <item x="71"/>
        <item x="57"/>
        <item x="65"/>
        <item x="50"/>
        <item x="31"/>
        <item x="34"/>
        <item x="9"/>
        <item x="26"/>
        <item x="1"/>
        <item x="41"/>
        <item x="55"/>
        <item x="36"/>
        <item x="69"/>
        <item x="0"/>
        <item x="81"/>
        <item x="60"/>
        <item x="56"/>
        <item x="21"/>
        <item x="48"/>
        <item x="3"/>
        <item x="54"/>
        <item x="23"/>
        <item x="18"/>
        <item x="43"/>
        <item x="4"/>
        <item x="7"/>
        <item x="45"/>
        <item x="51"/>
        <item x="63"/>
        <item x="61"/>
        <item x="49"/>
        <item x="38"/>
        <item x="2"/>
        <item x="78"/>
        <item x="40"/>
        <item x="35"/>
        <item x="6"/>
        <item x="77"/>
        <item x="20"/>
        <item x="39"/>
        <item x="74"/>
        <item x="22"/>
        <item x="82"/>
        <item x="42"/>
        <item x="24"/>
        <item x="15"/>
        <item h="1" x="37"/>
        <item t="default"/>
      </items>
    </pivotField>
    <pivotField showAll="0"/>
    <pivotField showAll="0"/>
  </pivotFields>
  <rowFields count="1">
    <field x="3"/>
  </rowFields>
  <rowItems count="8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 t="grand">
      <x/>
    </i>
  </rowItems>
  <colItems count="1">
    <i/>
  </colItems>
  <dataFields count="1">
    <dataField name="Nombre" fld="3" subtotal="count" baseField="0" baseItem="0"/>
  </dataFields>
  <formats count="6">
    <format dxfId="170">
      <pivotArea field="3" type="button" dataOnly="0" labelOnly="1" outline="0" axis="axisRow" fieldPosition="0"/>
    </format>
    <format dxfId="169">
      <pivotArea dataOnly="0" labelOnly="1" outline="0" axis="axisValues" fieldPosition="0"/>
    </format>
    <format dxfId="168">
      <pivotArea field="3" type="button" dataOnly="0" labelOnly="1" outline="0" axis="axisRow" fieldPosition="0"/>
    </format>
    <format dxfId="167">
      <pivotArea dataOnly="0" labelOnly="1" outline="0" axis="axisValues" fieldPosition="0"/>
    </format>
    <format dxfId="166">
      <pivotArea field="3" type="button" dataOnly="0" labelOnly="1" outline="0" axis="axisRow" fieldPosition="0"/>
    </format>
    <format dxfId="16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1000000}" name="Tableau croisé dynamique18" cacheId="13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Équipes">
  <location ref="L4:M20" firstHeaderRow="1" firstDataRow="1" firstDataCol="1"/>
  <pivotFields count="6">
    <pivotField showAll="0"/>
    <pivotField showAll="0"/>
    <pivotField axis="axisRow" dataField="1" showAll="0" sortType="ascending">
      <items count="17">
        <item x="3"/>
        <item x="10"/>
        <item x="2"/>
        <item x="0"/>
        <item x="4"/>
        <item x="7"/>
        <item x="14"/>
        <item x="11"/>
        <item x="5"/>
        <item x="15"/>
        <item x="8"/>
        <item x="12"/>
        <item x="6"/>
        <item x="13"/>
        <item x="9"/>
        <item h="1" x="1"/>
        <item t="default"/>
      </items>
    </pivotField>
    <pivotField showAll="0"/>
    <pivotField showAll="0"/>
    <pivotField showAll="0"/>
  </pivotFields>
  <rowFields count="1">
    <field x="2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Nombre" fld="2" subtotal="count" baseField="0" baseItem="0"/>
  </dataFields>
  <formats count="4">
    <format dxfId="174">
      <pivotArea field="2" type="button" dataOnly="0" labelOnly="1" outline="0" axis="axisRow" fieldPosition="0"/>
    </format>
    <format dxfId="173">
      <pivotArea dataOnly="0" labelOnly="1" outline="0" axis="axisValues" fieldPosition="0"/>
    </format>
    <format dxfId="172">
      <pivotArea field="2" type="button" dataOnly="0" labelOnly="1" outline="0" axis="axisRow" fieldPosition="0"/>
    </format>
    <format dxfId="17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Tableau croisé dynamique17" cacheId="13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Joueur">
  <location ref="I4:J49" firstHeaderRow="1" firstDataRow="1" firstDataCol="1"/>
  <pivotFields count="6">
    <pivotField axis="axisRow" dataField="1" showAll="0" sortType="ascending">
      <items count="46">
        <item x="23"/>
        <item x="24"/>
        <item x="40"/>
        <item x="35"/>
        <item x="17"/>
        <item x="20"/>
        <item x="37"/>
        <item x="11"/>
        <item x="36"/>
        <item x="25"/>
        <item x="16"/>
        <item x="10"/>
        <item x="5"/>
        <item x="21"/>
        <item x="9"/>
        <item x="30"/>
        <item x="33"/>
        <item x="2"/>
        <item x="12"/>
        <item x="0"/>
        <item x="43"/>
        <item x="42"/>
        <item x="28"/>
        <item x="22"/>
        <item x="15"/>
        <item x="18"/>
        <item x="8"/>
        <item x="29"/>
        <item x="3"/>
        <item x="27"/>
        <item x="6"/>
        <item x="19"/>
        <item x="4"/>
        <item x="32"/>
        <item x="34"/>
        <item x="14"/>
        <item x="31"/>
        <item x="38"/>
        <item x="7"/>
        <item x="44"/>
        <item x="13"/>
        <item x="26"/>
        <item x="39"/>
        <item x="41"/>
        <item h="1" x="1"/>
        <item t="default"/>
      </items>
    </pivotField>
    <pivotField showAll="0"/>
    <pivotField showAll="0"/>
    <pivotField showAll="0"/>
    <pivotField showAll="0"/>
    <pivotField showAll="0"/>
  </pivotFields>
  <rowFields count="1">
    <field x="0"/>
  </rowFields>
  <rowItems count="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 t="grand">
      <x/>
    </i>
  </rowItems>
  <colItems count="1">
    <i/>
  </colItems>
  <dataFields count="1">
    <dataField name="Nombre" fld="0" subtotal="count" baseField="0" baseItem="0"/>
  </dataFields>
  <formats count="2">
    <format dxfId="176">
      <pivotArea field="0" type="button" dataOnly="0" labelOnly="1" outline="0" axis="axisRow" fieldPosition="0"/>
    </format>
    <format dxfId="17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Tableau croisé dynamique11" cacheId="3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DG">
  <location ref="Y4:Z31" firstHeaderRow="1" firstDataRow="1" firstDataCol="1"/>
  <pivotFields count="6">
    <pivotField showAll="0"/>
    <pivotField showAll="0" defaultSubtotal="0"/>
    <pivotField showAll="0" defaultSubtotal="0"/>
    <pivotField showAll="0"/>
    <pivotField showAll="0"/>
    <pivotField axis="axisRow" dataField="1" showAll="0" defaultSubtotal="0">
      <items count="27">
        <item x="5"/>
        <item x="6"/>
        <item x="9"/>
        <item x="2"/>
        <item x="15"/>
        <item x="18"/>
        <item x="16"/>
        <item x="0"/>
        <item x="22"/>
        <item x="7"/>
        <item x="12"/>
        <item x="17"/>
        <item x="3"/>
        <item x="10"/>
        <item x="11"/>
        <item x="14"/>
        <item x="21"/>
        <item x="4"/>
        <item x="13"/>
        <item x="8"/>
        <item x="19"/>
        <item x="20"/>
        <item x="1"/>
        <item h="1" x="26"/>
        <item x="23"/>
        <item x="24"/>
        <item x="25"/>
      </items>
    </pivotField>
  </pivotFields>
  <rowFields count="1">
    <field x="5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4"/>
    </i>
    <i>
      <x v="25"/>
    </i>
    <i>
      <x v="26"/>
    </i>
    <i t="grand">
      <x/>
    </i>
  </rowItems>
  <colItems count="1">
    <i/>
  </colItems>
  <dataFields count="1">
    <dataField name="Nombre" fld="5" subtotal="count" baseField="0" baseItem="0"/>
  </dataFields>
  <formats count="8">
    <format dxfId="318">
      <pivotArea dataOnly="0" labelOnly="1" outline="0" axis="axisValues" fieldPosition="0"/>
    </format>
    <format dxfId="317">
      <pivotArea dataOnly="0" labelOnly="1" outline="0" axis="axisValues" fieldPosition="0"/>
    </format>
    <format dxfId="316">
      <pivotArea dataOnly="0" labelOnly="1" outline="0" axis="axisValues" fieldPosition="0"/>
    </format>
    <format dxfId="315">
      <pivotArea type="all" dataOnly="0" outline="0" fieldPosition="0"/>
    </format>
    <format dxfId="314">
      <pivotArea field="5" type="button" dataOnly="0" labelOnly="1" outline="0" axis="axisRow" fieldPosition="0"/>
    </format>
    <format dxfId="313">
      <pivotArea dataOnly="0" labelOnly="1" outline="0" axis="axisValues" fieldPosition="0"/>
    </format>
    <format dxfId="312">
      <pivotArea field="5" type="button" dataOnly="0" labelOnly="1" outline="0" axis="axisRow" fieldPosition="0"/>
    </format>
    <format dxfId="31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2000000}" name="Tableau croisé dynamique19" cacheId="14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Joueur">
  <location ref="O4:P84" firstHeaderRow="1" firstDataRow="1" firstDataCol="1"/>
  <pivotFields count="6">
    <pivotField showAll="0"/>
    <pivotField showAll="0"/>
    <pivotField showAll="0"/>
    <pivotField axis="axisRow" dataField="1" showAll="0" sortType="ascending">
      <items count="82">
        <item x="36"/>
        <item x="24"/>
        <item x="52"/>
        <item x="59"/>
        <item x="33"/>
        <item x="67"/>
        <item x="61"/>
        <item x="54"/>
        <item x="68"/>
        <item x="46"/>
        <item x="26"/>
        <item x="39"/>
        <item x="44"/>
        <item x="22"/>
        <item x="13"/>
        <item x="56"/>
        <item x="66"/>
        <item x="60"/>
        <item x="73"/>
        <item x="45"/>
        <item x="71"/>
        <item x="35"/>
        <item x="6"/>
        <item x="77"/>
        <item x="43"/>
        <item x="40"/>
        <item x="32"/>
        <item x="76"/>
        <item m="1" x="80"/>
        <item x="47"/>
        <item x="15"/>
        <item x="41"/>
        <item x="16"/>
        <item x="19"/>
        <item x="12"/>
        <item x="29"/>
        <item x="55"/>
        <item x="4"/>
        <item x="57"/>
        <item x="34"/>
        <item x="38"/>
        <item x="65"/>
        <item x="21"/>
        <item x="10"/>
        <item x="72"/>
        <item x="64"/>
        <item x="18"/>
        <item x="8"/>
        <item x="37"/>
        <item x="2"/>
        <item x="28"/>
        <item x="17"/>
        <item x="49"/>
        <item x="58"/>
        <item x="63"/>
        <item x="23"/>
        <item x="69"/>
        <item x="70"/>
        <item x="62"/>
        <item x="25"/>
        <item x="14"/>
        <item x="9"/>
        <item x="0"/>
        <item x="53"/>
        <item x="3"/>
        <item x="48"/>
        <item x="79"/>
        <item x="5"/>
        <item x="30"/>
        <item x="1"/>
        <item x="11"/>
        <item x="74"/>
        <item x="31"/>
        <item x="51"/>
        <item x="42"/>
        <item x="27"/>
        <item x="50"/>
        <item x="78"/>
        <item x="75"/>
        <item x="20"/>
        <item h="1" x="7"/>
        <item t="default"/>
      </items>
    </pivotField>
    <pivotField showAll="0"/>
    <pivotField showAll="0"/>
  </pivotFields>
  <rowFields count="1">
    <field x="3"/>
  </rowFields>
  <rowItems count="8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 t="grand">
      <x/>
    </i>
  </rowItems>
  <colItems count="1">
    <i/>
  </colItems>
  <dataFields count="1">
    <dataField name="Nombre" fld="3" subtotal="count" baseField="0" baseItem="0"/>
  </dataFields>
  <formats count="6">
    <format dxfId="146">
      <pivotArea field="3" type="button" dataOnly="0" labelOnly="1" outline="0" axis="axisRow" fieldPosition="0"/>
    </format>
    <format dxfId="145">
      <pivotArea dataOnly="0" labelOnly="1" outline="0" axis="axisValues" fieldPosition="0"/>
    </format>
    <format dxfId="144">
      <pivotArea field="3" type="button" dataOnly="0" labelOnly="1" outline="0" axis="axisRow" fieldPosition="0"/>
    </format>
    <format dxfId="143">
      <pivotArea dataOnly="0" labelOnly="1" outline="0" axis="axisValues" fieldPosition="0"/>
    </format>
    <format dxfId="142">
      <pivotArea field="3" type="button" dataOnly="0" labelOnly="1" outline="0" axis="axisRow" fieldPosition="0"/>
    </format>
    <format dxfId="14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3000000}" name="Tableau croisé dynamique20" cacheId="14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Joueur">
  <location ref="R4:S30" firstHeaderRow="1" firstDataRow="1" firstDataCol="1"/>
  <pivotFields count="6">
    <pivotField showAll="0"/>
    <pivotField showAll="0"/>
    <pivotField showAll="0"/>
    <pivotField showAll="0"/>
    <pivotField showAll="0"/>
    <pivotField axis="axisRow" dataField="1" showAll="0" sortType="ascending">
      <items count="32">
        <item x="20"/>
        <item x="13"/>
        <item m="1" x="30"/>
        <item x="4"/>
        <item x="14"/>
        <item x="3"/>
        <item x="15"/>
        <item x="5"/>
        <item x="6"/>
        <item x="12"/>
        <item x="23"/>
        <item m="1" x="27"/>
        <item m="1" x="29"/>
        <item x="11"/>
        <item x="17"/>
        <item x="9"/>
        <item x="0"/>
        <item x="19"/>
        <item x="16"/>
        <item x="1"/>
        <item x="26"/>
        <item x="21"/>
        <item x="8"/>
        <item m="1" x="28"/>
        <item x="22"/>
        <item x="2"/>
        <item x="10"/>
        <item x="24"/>
        <item x="18"/>
        <item h="1" x="7"/>
        <item h="1" x="25"/>
        <item t="default"/>
      </items>
    </pivotField>
  </pivotFields>
  <rowFields count="1">
    <field x="5"/>
  </rowFields>
  <rowItems count="26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Nombre" fld="5" subtotal="count" baseField="0" baseItem="0"/>
  </dataFields>
  <formats count="6">
    <format dxfId="152">
      <pivotArea field="5" type="button" dataOnly="0" labelOnly="1" outline="0" axis="axisRow" fieldPosition="0"/>
    </format>
    <format dxfId="151">
      <pivotArea dataOnly="0" labelOnly="1" outline="0" axis="axisValues" fieldPosition="0"/>
    </format>
    <format dxfId="150">
      <pivotArea field="5" type="button" dataOnly="0" labelOnly="1" outline="0" axis="axisRow" fieldPosition="0"/>
    </format>
    <format dxfId="149">
      <pivotArea dataOnly="0" labelOnly="1" outline="0" axis="axisValues" fieldPosition="0"/>
    </format>
    <format dxfId="148">
      <pivotArea field="5" type="button" dataOnly="0" labelOnly="1" outline="0" axis="axisRow" fieldPosition="0"/>
    </format>
    <format dxfId="14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Tableau croisé dynamique17" cacheId="14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Joueur">
  <location ref="I4:J53" firstHeaderRow="1" firstDataRow="1" firstDataCol="1"/>
  <pivotFields count="6">
    <pivotField axis="axisRow" dataField="1" showAll="0" sortType="ascending">
      <items count="50">
        <item x="31"/>
        <item x="7"/>
        <item x="38"/>
        <item x="26"/>
        <item x="25"/>
        <item x="36"/>
        <item x="41"/>
        <item x="32"/>
        <item x="27"/>
        <item x="40"/>
        <item x="22"/>
        <item x="18"/>
        <item x="8"/>
        <item x="28"/>
        <item x="33"/>
        <item x="24"/>
        <item x="10"/>
        <item x="5"/>
        <item x="11"/>
        <item x="9"/>
        <item x="12"/>
        <item x="15"/>
        <item x="21"/>
        <item x="46"/>
        <item x="29"/>
        <item x="44"/>
        <item x="3"/>
        <item x="20"/>
        <item x="6"/>
        <item x="39"/>
        <item x="42"/>
        <item x="4"/>
        <item x="13"/>
        <item x="16"/>
        <item x="47"/>
        <item x="35"/>
        <item x="45"/>
        <item x="0"/>
        <item x="14"/>
        <item x="34"/>
        <item x="43"/>
        <item x="30"/>
        <item x="23"/>
        <item x="48"/>
        <item x="37"/>
        <item x="17"/>
        <item x="19"/>
        <item x="2"/>
        <item h="1" x="1"/>
        <item t="default"/>
      </items>
    </pivotField>
    <pivotField showAll="0"/>
    <pivotField showAll="0"/>
    <pivotField showAll="0"/>
    <pivotField showAll="0"/>
    <pivotField showAll="0"/>
  </pivotFields>
  <rowFields count="1">
    <field x="0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Items count="1">
    <i/>
  </colItems>
  <dataFields count="1">
    <dataField name="Nombre" fld="0" subtotal="count" baseField="0" baseItem="0"/>
  </dataFields>
  <formats count="2">
    <format dxfId="154">
      <pivotArea field="0" type="button" dataOnly="0" labelOnly="1" outline="0" axis="axisRow" fieldPosition="0"/>
    </format>
    <format dxfId="15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1000000}" name="Tableau croisé dynamique18" cacheId="14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Équipes">
  <location ref="L4:M24" firstHeaderRow="1" firstDataRow="1" firstDataCol="1"/>
  <pivotFields count="6">
    <pivotField showAll="0"/>
    <pivotField showAll="0"/>
    <pivotField axis="axisRow" dataField="1" showAll="0" sortType="ascending">
      <items count="25">
        <item x="5"/>
        <item x="4"/>
        <item m="1" x="23"/>
        <item x="3"/>
        <item x="15"/>
        <item x="2"/>
        <item x="9"/>
        <item x="0"/>
        <item x="6"/>
        <item x="12"/>
        <item x="16"/>
        <item m="1" x="21"/>
        <item x="8"/>
        <item x="11"/>
        <item x="17"/>
        <item x="20"/>
        <item x="10"/>
        <item x="13"/>
        <item m="1" x="22"/>
        <item x="7"/>
        <item x="18"/>
        <item x="14"/>
        <item h="1" x="1"/>
        <item h="1" x="19"/>
        <item t="default"/>
      </items>
    </pivotField>
    <pivotField showAll="0"/>
    <pivotField showAll="0"/>
    <pivotField showAll="0"/>
  </pivotFields>
  <rowFields count="1">
    <field x="2"/>
  </rowFields>
  <rowItems count="20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>
      <x v="21"/>
    </i>
    <i t="grand">
      <x/>
    </i>
  </rowItems>
  <colItems count="1">
    <i/>
  </colItems>
  <dataFields count="1">
    <dataField name="Nombre" fld="2" subtotal="count" baseField="0" baseItem="0"/>
  </dataFields>
  <formats count="4">
    <format dxfId="158">
      <pivotArea field="2" type="button" dataOnly="0" labelOnly="1" outline="0" axis="axisRow" fieldPosition="0"/>
    </format>
    <format dxfId="157">
      <pivotArea dataOnly="0" labelOnly="1" outline="0" axis="axisValues" fieldPosition="0"/>
    </format>
    <format dxfId="156">
      <pivotArea field="2" type="button" dataOnly="0" labelOnly="1" outline="0" axis="axisRow" fieldPosition="0"/>
    </format>
    <format dxfId="15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1000000}" name="Tableau croisé dynamique2" cacheId="15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Joueur">
  <location ref="R4:S29" firstHeaderRow="1" firstDataRow="1" firstDataCol="1"/>
  <pivotFields count="6">
    <pivotField showAll="0"/>
    <pivotField showAll="0"/>
    <pivotField showAll="0"/>
    <pivotField showAll="0"/>
    <pivotField showAll="0"/>
    <pivotField axis="axisRow" dataField="1" showAll="0" sortType="ascending">
      <items count="26">
        <item x="22"/>
        <item x="9"/>
        <item x="2"/>
        <item x="6"/>
        <item x="1"/>
        <item x="16"/>
        <item x="13"/>
        <item x="12"/>
        <item x="8"/>
        <item x="19"/>
        <item x="3"/>
        <item x="11"/>
        <item x="7"/>
        <item x="0"/>
        <item x="15"/>
        <item x="10"/>
        <item x="18"/>
        <item x="21"/>
        <item x="23"/>
        <item x="17"/>
        <item x="20"/>
        <item x="4"/>
        <item x="24"/>
        <item x="5"/>
        <item h="1" x="14"/>
        <item t="default"/>
      </items>
    </pivotField>
  </pivotFields>
  <rowFields count="1">
    <field x="5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Nombre" fld="5" subtotal="count" baseField="0" baseItem="0"/>
  </dataFields>
  <formats count="6">
    <format dxfId="128">
      <pivotArea field="5" type="button" dataOnly="0" labelOnly="1" outline="0" axis="axisRow" fieldPosition="0"/>
    </format>
    <format dxfId="127">
      <pivotArea dataOnly="0" labelOnly="1" outline="0" axis="axisValues" fieldPosition="0"/>
    </format>
    <format dxfId="126">
      <pivotArea field="5" type="button" dataOnly="0" labelOnly="1" outline="0" axis="axisRow" fieldPosition="0"/>
    </format>
    <format dxfId="125">
      <pivotArea dataOnly="0" labelOnly="1" outline="0" axis="axisValues" fieldPosition="0"/>
    </format>
    <format dxfId="124">
      <pivotArea field="5" type="button" dataOnly="0" labelOnly="1" outline="0" axis="axisRow" fieldPosition="0"/>
    </format>
    <format dxfId="12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Tableau croisé dynamique1" cacheId="15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Joueur">
  <location ref="I4:J36" firstHeaderRow="1" firstDataRow="1" firstDataCol="1"/>
  <pivotFields count="6">
    <pivotField axis="axisRow" dataField="1" showAll="0" sortType="ascending">
      <items count="36">
        <item x="9"/>
        <item x="7"/>
        <item x="29"/>
        <item x="24"/>
        <item x="21"/>
        <item x="0"/>
        <item x="5"/>
        <item x="27"/>
        <item x="14"/>
        <item x="17"/>
        <item x="2"/>
        <item x="16"/>
        <item x="31"/>
        <item x="30"/>
        <item x="3"/>
        <item x="12"/>
        <item m="1" x="34"/>
        <item m="1" x="32"/>
        <item x="26"/>
        <item x="11"/>
        <item x="6"/>
        <item x="10"/>
        <item x="13"/>
        <item x="28"/>
        <item m="1" x="33"/>
        <item x="25"/>
        <item x="22"/>
        <item x="4"/>
        <item x="23"/>
        <item x="20"/>
        <item x="18"/>
        <item x="19"/>
        <item x="15"/>
        <item x="8"/>
        <item h="1" x="1"/>
        <item t="default"/>
      </items>
    </pivotField>
    <pivotField showAll="0"/>
    <pivotField showAll="0"/>
    <pivotField showAll="0"/>
    <pivotField showAll="0"/>
    <pivotField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8"/>
    </i>
    <i>
      <x v="19"/>
    </i>
    <i>
      <x v="20"/>
    </i>
    <i>
      <x v="21"/>
    </i>
    <i>
      <x v="22"/>
    </i>
    <i>
      <x v="23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Items count="1">
    <i/>
  </colItems>
  <dataFields count="1">
    <dataField name="Nombre" fld="0" subtotal="count" baseField="0" baseItem="0"/>
  </dataFields>
  <formats count="2">
    <format dxfId="130">
      <pivotArea field="0" type="button" dataOnly="0" labelOnly="1" outline="0" axis="axisRow" fieldPosition="0"/>
    </format>
    <format dxfId="12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3000000}" name="Tableau croisé dynamique4" cacheId="15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Équipes">
  <location ref="L4:M22" firstHeaderRow="1" firstDataRow="1" firstDataCol="1"/>
  <pivotFields count="6">
    <pivotField showAll="0"/>
    <pivotField showAll="0"/>
    <pivotField axis="axisRow" dataField="1" showAll="0" sortType="ascending">
      <items count="19">
        <item x="16"/>
        <item x="2"/>
        <item x="17"/>
        <item x="9"/>
        <item x="14"/>
        <item x="3"/>
        <item x="5"/>
        <item x="4"/>
        <item x="8"/>
        <item x="6"/>
        <item x="11"/>
        <item x="10"/>
        <item x="12"/>
        <item x="7"/>
        <item x="13"/>
        <item x="15"/>
        <item x="0"/>
        <item h="1" x="1"/>
        <item t="default"/>
      </items>
    </pivotField>
    <pivotField showAll="0"/>
    <pivotField showAll="0"/>
    <pivotField showAll="0"/>
  </pivotFields>
  <rowFields count="1">
    <field x="2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Nombre" fld="2" subtotal="count" baseField="0" baseItem="0"/>
  </dataFields>
  <formats count="4">
    <format dxfId="134">
      <pivotArea field="2" type="button" dataOnly="0" labelOnly="1" outline="0" axis="axisRow" fieldPosition="0"/>
    </format>
    <format dxfId="133">
      <pivotArea dataOnly="0" labelOnly="1" outline="0" axis="axisValues" fieldPosition="0"/>
    </format>
    <format dxfId="132">
      <pivotArea field="2" type="button" dataOnly="0" labelOnly="1" outline="0" axis="axisRow" fieldPosition="0"/>
    </format>
    <format dxfId="13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2000000}" name="Tableau croisé dynamique3" cacheId="15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Joueur">
  <location ref="O4:P64" firstHeaderRow="1" firstDataRow="1" firstDataCol="1"/>
  <pivotFields count="6">
    <pivotField showAll="0"/>
    <pivotField showAll="0"/>
    <pivotField showAll="0"/>
    <pivotField axis="axisRow" dataField="1" showAll="0" sortType="ascending">
      <items count="62">
        <item x="52"/>
        <item x="11"/>
        <item x="47"/>
        <item x="39"/>
        <item x="5"/>
        <item x="19"/>
        <item x="40"/>
        <item x="7"/>
        <item x="45"/>
        <item x="50"/>
        <item x="26"/>
        <item x="41"/>
        <item x="9"/>
        <item x="51"/>
        <item x="30"/>
        <item x="24"/>
        <item x="37"/>
        <item x="42"/>
        <item x="25"/>
        <item x="34"/>
        <item x="60"/>
        <item x="3"/>
        <item x="8"/>
        <item x="2"/>
        <item x="10"/>
        <item x="6"/>
        <item x="55"/>
        <item x="1"/>
        <item x="12"/>
        <item x="46"/>
        <item x="38"/>
        <item x="44"/>
        <item x="36"/>
        <item x="43"/>
        <item x="23"/>
        <item x="22"/>
        <item h="1" x="59"/>
        <item x="20"/>
        <item x="0"/>
        <item x="57"/>
        <item x="17"/>
        <item x="18"/>
        <item x="32"/>
        <item x="15"/>
        <item x="13"/>
        <item x="33"/>
        <item x="58"/>
        <item x="53"/>
        <item x="56"/>
        <item x="49"/>
        <item x="54"/>
        <item x="27"/>
        <item x="21"/>
        <item x="29"/>
        <item x="35"/>
        <item x="31"/>
        <item x="48"/>
        <item x="14"/>
        <item x="4"/>
        <item x="28"/>
        <item h="1" x="16"/>
        <item t="default"/>
      </items>
    </pivotField>
    <pivotField showAll="0"/>
    <pivotField showAll="0"/>
  </pivotFields>
  <rowFields count="1">
    <field x="3"/>
  </rowFields>
  <rowItems count="6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 t="grand">
      <x/>
    </i>
  </rowItems>
  <colItems count="1">
    <i/>
  </colItems>
  <dataFields count="1">
    <dataField name="Nombre" fld="3" subtotal="count" baseField="0" baseItem="0"/>
  </dataFields>
  <formats count="6">
    <format dxfId="140">
      <pivotArea field="3" type="button" dataOnly="0" labelOnly="1" outline="0" axis="axisRow" fieldPosition="0"/>
    </format>
    <format dxfId="139">
      <pivotArea dataOnly="0" labelOnly="1" outline="0" axis="axisValues" fieldPosition="0"/>
    </format>
    <format dxfId="138">
      <pivotArea field="3" type="button" dataOnly="0" labelOnly="1" outline="0" axis="axisRow" fieldPosition="0"/>
    </format>
    <format dxfId="137">
      <pivotArea dataOnly="0" labelOnly="1" outline="0" axis="axisValues" fieldPosition="0"/>
    </format>
    <format dxfId="136">
      <pivotArea field="3" type="button" dataOnly="0" labelOnly="1" outline="0" axis="axisRow" fieldPosition="0"/>
    </format>
    <format dxfId="13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1000000}" name="Tableau croisé dynamique2" cacheId="16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Joueur">
  <location ref="R4:S28" firstHeaderRow="1" firstDataRow="1" firstDataCol="1"/>
  <pivotFields count="6">
    <pivotField showAll="0"/>
    <pivotField showAll="0"/>
    <pivotField showAll="0"/>
    <pivotField showAll="0"/>
    <pivotField showAll="0"/>
    <pivotField axis="axisRow" dataField="1" showAll="0" sortType="ascending">
      <items count="25">
        <item x="23"/>
        <item x="12"/>
        <item x="3"/>
        <item x="16"/>
        <item x="6"/>
        <item x="15"/>
        <item x="0"/>
        <item x="5"/>
        <item x="10"/>
        <item x="14"/>
        <item x="20"/>
        <item x="7"/>
        <item x="4"/>
        <item x="13"/>
        <item x="8"/>
        <item x="1"/>
        <item x="18"/>
        <item x="11"/>
        <item x="2"/>
        <item x="21"/>
        <item x="22"/>
        <item x="17"/>
        <item x="19"/>
        <item h="1" x="9"/>
        <item t="default"/>
      </items>
    </pivotField>
  </pivotFields>
  <rowFields count="1">
    <field x="5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dataFields count="1">
    <dataField name="Nombre" fld="5" subtotal="count" baseField="0" baseItem="0"/>
  </dataFields>
  <formats count="6">
    <format dxfId="110">
      <pivotArea field="5" type="button" dataOnly="0" labelOnly="1" outline="0" axis="axisRow" fieldPosition="0"/>
    </format>
    <format dxfId="109">
      <pivotArea dataOnly="0" labelOnly="1" outline="0" axis="axisValues" fieldPosition="0"/>
    </format>
    <format dxfId="108">
      <pivotArea field="5" type="button" dataOnly="0" labelOnly="1" outline="0" axis="axisRow" fieldPosition="0"/>
    </format>
    <format dxfId="107">
      <pivotArea dataOnly="0" labelOnly="1" outline="0" axis="axisValues" fieldPosition="0"/>
    </format>
    <format dxfId="106">
      <pivotArea field="5" type="button" dataOnly="0" labelOnly="1" outline="0" axis="axisRow" fieldPosition="0"/>
    </format>
    <format dxfId="10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2000000}" name="Tableau croisé dynamique3" cacheId="16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Joueur">
  <location ref="O4:P68" firstHeaderRow="1" firstDataRow="1" firstDataCol="1"/>
  <pivotFields count="6">
    <pivotField showAll="0"/>
    <pivotField showAll="0"/>
    <pivotField showAll="0"/>
    <pivotField axis="axisRow" dataField="1" showAll="0" sortType="ascending">
      <items count="68">
        <item x="12"/>
        <item x="58"/>
        <item x="37"/>
        <item x="36"/>
        <item x="34"/>
        <item x="17"/>
        <item x="48"/>
        <item x="46"/>
        <item x="27"/>
        <item x="41"/>
        <item x="33"/>
        <item x="7"/>
        <item x="60"/>
        <item x="24"/>
        <item x="30"/>
        <item x="16"/>
        <item x="10"/>
        <item x="57"/>
        <item x="47"/>
        <item x="40"/>
        <item x="62"/>
        <item x="20"/>
        <item x="29"/>
        <item m="1" x="66"/>
        <item x="25"/>
        <item x="35"/>
        <item x="51"/>
        <item x="1"/>
        <item x="19"/>
        <item x="32"/>
        <item x="56"/>
        <item x="5"/>
        <item x="8"/>
        <item x="54"/>
        <item x="52"/>
        <item x="43"/>
        <item x="44"/>
        <item x="53"/>
        <item x="22"/>
        <item x="0"/>
        <item x="15"/>
        <item x="4"/>
        <item x="14"/>
        <item x="42"/>
        <item x="6"/>
        <item x="50"/>
        <item x="3"/>
        <item x="18"/>
        <item x="49"/>
        <item m="1" x="65"/>
        <item x="28"/>
        <item x="9"/>
        <item x="59"/>
        <item x="13"/>
        <item x="26"/>
        <item x="45"/>
        <item x="61"/>
        <item x="2"/>
        <item x="31"/>
        <item m="1" x="64"/>
        <item x="63"/>
        <item x="55"/>
        <item x="38"/>
        <item x="23"/>
        <item x="39"/>
        <item x="21"/>
        <item h="1" x="11"/>
        <item t="default"/>
      </items>
    </pivotField>
    <pivotField showAll="0"/>
    <pivotField showAll="0"/>
  </pivotFields>
  <rowFields count="1">
    <field x="3"/>
  </rowFields>
  <rowItems count="6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60"/>
    </i>
    <i>
      <x v="61"/>
    </i>
    <i>
      <x v="62"/>
    </i>
    <i>
      <x v="63"/>
    </i>
    <i>
      <x v="64"/>
    </i>
    <i>
      <x v="65"/>
    </i>
    <i t="grand">
      <x/>
    </i>
  </rowItems>
  <colItems count="1">
    <i/>
  </colItems>
  <dataFields count="1">
    <dataField name="Nombre" fld="3" subtotal="count" baseField="0" baseItem="0"/>
  </dataFields>
  <formats count="6">
    <format dxfId="116">
      <pivotArea field="3" type="button" dataOnly="0" labelOnly="1" outline="0" axis="axisRow" fieldPosition="0"/>
    </format>
    <format dxfId="115">
      <pivotArea dataOnly="0" labelOnly="1" outline="0" axis="axisValues" fieldPosition="0"/>
    </format>
    <format dxfId="114">
      <pivotArea field="3" type="button" dataOnly="0" labelOnly="1" outline="0" axis="axisRow" fieldPosition="0"/>
    </format>
    <format dxfId="113">
      <pivotArea dataOnly="0" labelOnly="1" outline="0" axis="axisValues" fieldPosition="0"/>
    </format>
    <format dxfId="112">
      <pivotArea field="3" type="button" dataOnly="0" labelOnly="1" outline="0" axis="axisRow" fieldPosition="0"/>
    </format>
    <format dxfId="11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5000000}" name="Tableau croisé dynamique20" cacheId="4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Entraîneurs">
  <location ref="AB4:AC35" firstHeaderRow="1" firstDataRow="1" firstDataCol="1"/>
  <pivotFields count="7">
    <pivotField showAll="0"/>
    <pivotField showAll="0"/>
    <pivotField showAll="0"/>
    <pivotField showAll="0"/>
    <pivotField showAll="0"/>
    <pivotField showAll="0" defaultSubtotal="0"/>
    <pivotField axis="axisRow" dataField="1" showAll="0">
      <items count="32">
        <item x="9"/>
        <item x="28"/>
        <item x="19"/>
        <item x="29"/>
        <item x="12"/>
        <item x="13"/>
        <item x="23"/>
        <item x="11"/>
        <item x="26"/>
        <item x="7"/>
        <item x="27"/>
        <item x="8"/>
        <item x="2"/>
        <item x="21"/>
        <item x="16"/>
        <item x="17"/>
        <item x="4"/>
        <item x="25"/>
        <item x="22"/>
        <item x="6"/>
        <item x="10"/>
        <item x="18"/>
        <item x="5"/>
        <item x="15"/>
        <item x="20"/>
        <item x="3"/>
        <item x="14"/>
        <item x="1"/>
        <item x="0"/>
        <item x="24"/>
        <item h="1" x="30"/>
        <item t="default"/>
      </items>
    </pivotField>
  </pivotFields>
  <rowFields count="1">
    <field x="6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dataFields count="1">
    <dataField name="Nombre" fld="6" subtotal="count" baseField="0" baseItem="0"/>
  </dataFields>
  <formats count="4">
    <format dxfId="322">
      <pivotArea dataOnly="0" labelOnly="1" outline="0" axis="axisValues" fieldPosition="0"/>
    </format>
    <format dxfId="321">
      <pivotArea type="all" dataOnly="0" outline="0" fieldPosition="0"/>
    </format>
    <format dxfId="320">
      <pivotArea dataOnly="0" labelOnly="1" outline="0" axis="axisValues" fieldPosition="0"/>
    </format>
    <format dxfId="319">
      <pivotArea field="6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3000000}" name="Tableau croisé dynamique4" cacheId="16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Équipes">
  <location ref="L4:M24" firstHeaderRow="1" firstDataRow="1" firstDataCol="1"/>
  <pivotFields count="6">
    <pivotField showAll="0"/>
    <pivotField showAll="0"/>
    <pivotField axis="axisRow" dataField="1" showAll="0" sortType="ascending">
      <items count="21">
        <item x="19"/>
        <item x="15"/>
        <item x="4"/>
        <item x="0"/>
        <item x="13"/>
        <item x="3"/>
        <item x="11"/>
        <item x="7"/>
        <item x="5"/>
        <item x="16"/>
        <item x="8"/>
        <item x="17"/>
        <item x="9"/>
        <item x="2"/>
        <item x="14"/>
        <item x="6"/>
        <item x="18"/>
        <item x="12"/>
        <item x="10"/>
        <item h="1" x="1"/>
        <item t="default"/>
      </items>
    </pivotField>
    <pivotField showAll="0"/>
    <pivotField showAll="0"/>
    <pivotField showAll="0"/>
  </pivotFields>
  <rowFields count="1">
    <field x="2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Nombre" fld="2" subtotal="count" baseField="0" baseItem="0"/>
  </dataFields>
  <formats count="4">
    <format dxfId="120">
      <pivotArea field="2" type="button" dataOnly="0" labelOnly="1" outline="0" axis="axisRow" fieldPosition="0"/>
    </format>
    <format dxfId="119">
      <pivotArea dataOnly="0" labelOnly="1" outline="0" axis="axisValues" fieldPosition="0"/>
    </format>
    <format dxfId="118">
      <pivotArea field="2" type="button" dataOnly="0" labelOnly="1" outline="0" axis="axisRow" fieldPosition="0"/>
    </format>
    <format dxfId="11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Tableau croisé dynamique1" cacheId="16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Joueur">
  <location ref="I4:J43" firstHeaderRow="1" firstDataRow="1" firstDataCol="1"/>
  <pivotFields count="6">
    <pivotField axis="axisRow" dataField="1" showAll="0" sortType="ascending">
      <items count="40">
        <item x="27"/>
        <item x="22"/>
        <item x="26"/>
        <item x="0"/>
        <item x="17"/>
        <item x="23"/>
        <item x="38"/>
        <item x="11"/>
        <item x="19"/>
        <item x="18"/>
        <item x="20"/>
        <item x="2"/>
        <item x="9"/>
        <item x="14"/>
        <item x="5"/>
        <item x="8"/>
        <item x="25"/>
        <item x="33"/>
        <item x="29"/>
        <item x="10"/>
        <item x="31"/>
        <item x="35"/>
        <item x="32"/>
        <item x="3"/>
        <item x="4"/>
        <item x="12"/>
        <item x="15"/>
        <item x="16"/>
        <item x="6"/>
        <item x="36"/>
        <item x="7"/>
        <item x="37"/>
        <item x="21"/>
        <item x="34"/>
        <item x="28"/>
        <item x="13"/>
        <item x="30"/>
        <item x="24"/>
        <item h="1" x="1"/>
        <item t="default"/>
      </items>
    </pivotField>
    <pivotField showAll="0"/>
    <pivotField showAll="0"/>
    <pivotField showAll="0"/>
    <pivotField showAll="0"/>
    <pivotField showAll="0"/>
  </pivotFields>
  <rowFields count="1">
    <field x="0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 t="grand">
      <x/>
    </i>
  </rowItems>
  <colItems count="1">
    <i/>
  </colItems>
  <dataFields count="1">
    <dataField name="Nombre" fld="0" subtotal="count" baseField="0" baseItem="0"/>
  </dataFields>
  <formats count="2">
    <format dxfId="122">
      <pivotArea field="0" type="button" dataOnly="0" labelOnly="1" outline="0" axis="axisRow" fieldPosition="0"/>
    </format>
    <format dxfId="12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2000000}" name="Tableau croisé dynamique3" cacheId="17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Joueur">
  <location ref="O4:P56" firstHeaderRow="1" firstDataRow="1" firstDataCol="1"/>
  <pivotFields count="6">
    <pivotField showAll="0"/>
    <pivotField showAll="0"/>
    <pivotField showAll="0"/>
    <pivotField axis="axisRow" dataField="1" showAll="0" sortType="ascending">
      <items count="53">
        <item x="22"/>
        <item x="32"/>
        <item x="20"/>
        <item x="28"/>
        <item x="48"/>
        <item x="23"/>
        <item x="33"/>
        <item x="36"/>
        <item x="46"/>
        <item x="26"/>
        <item x="41"/>
        <item x="3"/>
        <item x="19"/>
        <item x="44"/>
        <item x="51"/>
        <item x="31"/>
        <item x="16"/>
        <item x="8"/>
        <item x="37"/>
        <item x="43"/>
        <item x="9"/>
        <item x="25"/>
        <item x="0"/>
        <item x="15"/>
        <item x="13"/>
        <item x="4"/>
        <item x="39"/>
        <item x="40"/>
        <item x="7"/>
        <item x="14"/>
        <item x="27"/>
        <item x="45"/>
        <item x="34"/>
        <item x="2"/>
        <item x="5"/>
        <item x="35"/>
        <item x="24"/>
        <item x="50"/>
        <item x="17"/>
        <item x="29"/>
        <item x="10"/>
        <item x="38"/>
        <item x="30"/>
        <item x="6"/>
        <item x="12"/>
        <item x="1"/>
        <item x="21"/>
        <item x="42"/>
        <item x="49"/>
        <item x="47"/>
        <item x="11"/>
        <item h="1" x="18"/>
        <item t="default"/>
      </items>
    </pivotField>
    <pivotField showAll="0"/>
    <pivotField showAll="0"/>
  </pivotFields>
  <rowFields count="1">
    <field x="3"/>
  </rowFields>
  <rowItems count="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Items count="1">
    <i/>
  </colItems>
  <dataFields count="1">
    <dataField name="Nombre" fld="3" subtotal="count" baseField="0" baseItem="0"/>
  </dataFields>
  <formats count="6">
    <format dxfId="92">
      <pivotArea field="3" type="button" dataOnly="0" labelOnly="1" outline="0" axis="axisRow" fieldPosition="0"/>
    </format>
    <format dxfId="91">
      <pivotArea dataOnly="0" labelOnly="1" outline="0" axis="axisValues" fieldPosition="0"/>
    </format>
    <format dxfId="90">
      <pivotArea field="3" type="button" dataOnly="0" labelOnly="1" outline="0" axis="axisRow" fieldPosition="0"/>
    </format>
    <format dxfId="89">
      <pivotArea dataOnly="0" labelOnly="1" outline="0" axis="axisValues" fieldPosition="0"/>
    </format>
    <format dxfId="88">
      <pivotArea field="3" type="button" dataOnly="0" labelOnly="1" outline="0" axis="axisRow" fieldPosition="0"/>
    </format>
    <format dxfId="8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1000000}" name="Tableau croisé dynamique2" cacheId="17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Joueur">
  <location ref="R4:S25" firstHeaderRow="1" firstDataRow="1" firstDataCol="1"/>
  <pivotFields count="6">
    <pivotField showAll="0"/>
    <pivotField showAll="0"/>
    <pivotField showAll="0"/>
    <pivotField showAll="0"/>
    <pivotField showAll="0"/>
    <pivotField axis="axisRow" dataField="1" showAll="0" sortType="ascending">
      <items count="22">
        <item x="19"/>
        <item x="11"/>
        <item x="4"/>
        <item x="6"/>
        <item x="15"/>
        <item x="8"/>
        <item x="14"/>
        <item x="3"/>
        <item x="16"/>
        <item x="2"/>
        <item x="18"/>
        <item x="0"/>
        <item x="5"/>
        <item x="9"/>
        <item x="17"/>
        <item x="13"/>
        <item x="1"/>
        <item x="7"/>
        <item x="20"/>
        <item x="10"/>
        <item h="1" x="12"/>
        <item t="default"/>
      </items>
    </pivotField>
  </pivotFields>
  <rowFields count="1">
    <field x="5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Nombre" fld="5" subtotal="count" baseField="0" baseItem="0"/>
  </dataFields>
  <formats count="6">
    <format dxfId="98">
      <pivotArea field="5" type="button" dataOnly="0" labelOnly="1" outline="0" axis="axisRow" fieldPosition="0"/>
    </format>
    <format dxfId="97">
      <pivotArea dataOnly="0" labelOnly="1" outline="0" axis="axisValues" fieldPosition="0"/>
    </format>
    <format dxfId="96">
      <pivotArea field="5" type="button" dataOnly="0" labelOnly="1" outline="0" axis="axisRow" fieldPosition="0"/>
    </format>
    <format dxfId="95">
      <pivotArea dataOnly="0" labelOnly="1" outline="0" axis="axisValues" fieldPosition="0"/>
    </format>
    <format dxfId="94">
      <pivotArea field="5" type="button" dataOnly="0" labelOnly="1" outline="0" axis="axisRow" fieldPosition="0"/>
    </format>
    <format dxfId="9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Tableau croisé dynamique1" cacheId="17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Joueur">
  <location ref="I4:J32" firstHeaderRow="1" firstDataRow="1" firstDataCol="1"/>
  <pivotFields count="6">
    <pivotField axis="axisRow" dataField="1" showAll="0" sortType="ascending">
      <items count="29">
        <item x="25"/>
        <item x="14"/>
        <item x="11"/>
        <item x="15"/>
        <item x="8"/>
        <item x="22"/>
        <item x="12"/>
        <item x="6"/>
        <item x="0"/>
        <item x="17"/>
        <item x="10"/>
        <item x="13"/>
        <item x="24"/>
        <item x="18"/>
        <item x="7"/>
        <item x="16"/>
        <item x="21"/>
        <item x="5"/>
        <item x="19"/>
        <item x="3"/>
        <item x="4"/>
        <item x="26"/>
        <item x="27"/>
        <item x="9"/>
        <item x="23"/>
        <item x="2"/>
        <item x="20"/>
        <item h="1" x="1"/>
        <item t="default"/>
      </items>
    </pivotField>
    <pivotField showAll="0"/>
    <pivotField showAll="0"/>
    <pivotField showAll="0"/>
    <pivotField showAll="0"/>
    <pivotField showAll="0"/>
  </pivotFields>
  <rowFields count="1">
    <field x="0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Items count="1">
    <i/>
  </colItems>
  <dataFields count="1">
    <dataField name="Nombre" fld="0" subtotal="count" baseField="0" baseItem="0"/>
  </dataFields>
  <formats count="2">
    <format dxfId="100">
      <pivotArea field="0" type="button" dataOnly="0" labelOnly="1" outline="0" axis="axisRow" fieldPosition="0"/>
    </format>
    <format dxfId="9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3000000}" name="Tableau croisé dynamique4" cacheId="17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Équipes">
  <location ref="L4:M21" firstHeaderRow="1" firstDataRow="1" firstDataCol="1"/>
  <pivotFields count="6">
    <pivotField showAll="0"/>
    <pivotField showAll="0"/>
    <pivotField axis="axisRow" dataField="1" showAll="0" sortType="ascending">
      <items count="18">
        <item x="9"/>
        <item x="12"/>
        <item x="6"/>
        <item x="0"/>
        <item x="8"/>
        <item x="3"/>
        <item x="7"/>
        <item x="14"/>
        <item x="10"/>
        <item x="4"/>
        <item x="16"/>
        <item x="15"/>
        <item x="2"/>
        <item x="11"/>
        <item x="5"/>
        <item x="13"/>
        <item h="1" x="1"/>
        <item t="default"/>
      </items>
    </pivotField>
    <pivotField showAll="0"/>
    <pivotField showAll="0"/>
    <pivotField showAll="0"/>
  </pivotFields>
  <rowFields count="1">
    <field x="2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Nombre" fld="2" subtotal="count" baseField="0" baseItem="0"/>
  </dataFields>
  <formats count="4">
    <format dxfId="104">
      <pivotArea field="2" type="button" dataOnly="0" labelOnly="1" outline="0" axis="axisRow" fieldPosition="0"/>
    </format>
    <format dxfId="103">
      <pivotArea dataOnly="0" labelOnly="1" outline="0" axis="axisValues" fieldPosition="0"/>
    </format>
    <format dxfId="102">
      <pivotArea field="2" type="button" dataOnly="0" labelOnly="1" outline="0" axis="axisRow" fieldPosition="0"/>
    </format>
    <format dxfId="10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2000000}" name="Tableau croisé dynamique7" cacheId="0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Joueur">
  <location ref="R4:S28" firstHeaderRow="1" firstDataRow="1" firstDataCol="1"/>
  <pivotFields count="7">
    <pivotField showAll="0"/>
    <pivotField showAll="0"/>
    <pivotField showAll="0"/>
    <pivotField showAll="0"/>
    <pivotField showAll="0"/>
    <pivotField showAll="0"/>
    <pivotField axis="axisRow" dataField="1" showAll="0">
      <items count="26">
        <item x="15"/>
        <item x="0"/>
        <item x="22"/>
        <item x="5"/>
        <item x="20"/>
        <item x="8"/>
        <item x="7"/>
        <item x="9"/>
        <item x="19"/>
        <item x="10"/>
        <item x="6"/>
        <item x="12"/>
        <item x="1"/>
        <item x="13"/>
        <item x="21"/>
        <item x="4"/>
        <item x="17"/>
        <item x="11"/>
        <item x="3"/>
        <item x="18"/>
        <item x="23"/>
        <item x="14"/>
        <item x="16"/>
        <item h="1" x="24"/>
        <item h="1" x="2"/>
        <item t="default"/>
      </items>
    </pivotField>
  </pivotFields>
  <rowFields count="1">
    <field x="6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dataFields count="1">
    <dataField name="Nombre de Concession2" fld="6" subtotal="count" baseField="0" baseItem="0"/>
  </dataFields>
  <formats count="3">
    <format dxfId="74">
      <pivotArea dataOnly="0" labelOnly="1" outline="0" axis="axisValues" fieldPosition="0"/>
    </format>
    <format dxfId="73">
      <pivotArea dataOnly="0" labelOnly="1" outline="0" axis="axisValues" fieldPosition="0"/>
    </format>
    <format dxfId="7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1000000}" name="Tableau croisé dynamique6" cacheId="1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Joueur">
  <location ref="O4:P107" firstHeaderRow="1" firstDataRow="1" firstDataCol="1"/>
  <pivotFields count="6">
    <pivotField showAll="0" defaultSubtotal="0"/>
    <pivotField showAll="0" defaultSubtotal="0"/>
    <pivotField showAll="0"/>
    <pivotField axis="axisRow" dataField="1" showAll="0" defaultSubtotal="0">
      <items count="105">
        <item x="53"/>
        <item x="65"/>
        <item x="6"/>
        <item x="83"/>
        <item x="34"/>
        <item x="51"/>
        <item x="64"/>
        <item x="25"/>
        <item x="81"/>
        <item x="46"/>
        <item x="37"/>
        <item x="85"/>
        <item x="15"/>
        <item x="12"/>
        <item x="17"/>
        <item x="61"/>
        <item x="10"/>
        <item x="39"/>
        <item x="5"/>
        <item x="70"/>
        <item x="9"/>
        <item x="29"/>
        <item x="57"/>
        <item x="19"/>
        <item x="68"/>
        <item x="74"/>
        <item m="1" x="104"/>
        <item x="33"/>
        <item x="47"/>
        <item x="78"/>
        <item x="44"/>
        <item x="20"/>
        <item x="73"/>
        <item x="66"/>
        <item x="8"/>
        <item x="63"/>
        <item x="89"/>
        <item x="7"/>
        <item x="82"/>
        <item x="80"/>
        <item x="40"/>
        <item x="86"/>
        <item x="69"/>
        <item x="56"/>
        <item x="22"/>
        <item x="32"/>
        <item x="23"/>
        <item x="72"/>
        <item x="76"/>
        <item x="55"/>
        <item x="14"/>
        <item x="42"/>
        <item x="71"/>
        <item x="13"/>
        <item x="28"/>
        <item x="50"/>
        <item x="90"/>
        <item x="43"/>
        <item x="62"/>
        <item x="45"/>
        <item x="3"/>
        <item x="31"/>
        <item x="41"/>
        <item x="21"/>
        <item x="52"/>
        <item x="18"/>
        <item x="0"/>
        <item x="49"/>
        <item x="88"/>
        <item x="1"/>
        <item x="2"/>
        <item x="87"/>
        <item x="79"/>
        <item x="59"/>
        <item x="84"/>
        <item x="60"/>
        <item x="38"/>
        <item x="26"/>
        <item x="77"/>
        <item x="16"/>
        <item x="30"/>
        <item x="75"/>
        <item x="36"/>
        <item m="1" x="103"/>
        <item x="58"/>
        <item x="67"/>
        <item x="24"/>
        <item x="27"/>
        <item x="11"/>
        <item x="35"/>
        <item x="4"/>
        <item x="48"/>
        <item h="1" x="54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</items>
    </pivotField>
    <pivotField showAll="0" defaultSubtotal="0"/>
    <pivotField showAll="0" defaultSubtotal="0"/>
  </pivotFields>
  <rowFields count="1">
    <field x="3"/>
  </rowFields>
  <rowItems count="10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 t="grand">
      <x/>
    </i>
  </rowItems>
  <colItems count="1">
    <i/>
  </colItems>
  <dataFields count="1">
    <dataField name="Nombre" fld="3" subtotal="count" baseField="0" baseItem="0"/>
  </dataFields>
  <formats count="6">
    <format dxfId="80">
      <pivotArea field="3" type="button" dataOnly="0" labelOnly="1" outline="0" axis="axisRow" fieldPosition="0"/>
    </format>
    <format dxfId="79">
      <pivotArea dataOnly="0" labelOnly="1" outline="0" axis="axisValues" fieldPosition="0"/>
    </format>
    <format dxfId="78">
      <pivotArea field="3" type="button" dataOnly="0" labelOnly="1" outline="0" axis="axisRow" fieldPosition="0"/>
    </format>
    <format dxfId="77">
      <pivotArea dataOnly="0" labelOnly="1" outline="0" axis="axisValues" fieldPosition="0"/>
    </format>
    <format dxfId="76">
      <pivotArea field="3" type="button" dataOnly="0" labelOnly="1" outline="0" axis="axisRow" fieldPosition="0"/>
    </format>
    <format dxfId="7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Tableau croisé dynamique5" cacheId="1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Équipes">
  <location ref="L4:M25" firstHeaderRow="1" firstDataRow="1" firstDataCol="1"/>
  <pivotFields count="6">
    <pivotField showAll="0"/>
    <pivotField showAll="0">
      <items count="26">
        <item x="12"/>
        <item x="8"/>
        <item x="2"/>
        <item x="20"/>
        <item x="11"/>
        <item x="0"/>
        <item x="4"/>
        <item x="6"/>
        <item x="17"/>
        <item x="18"/>
        <item x="19"/>
        <item x="3"/>
        <item x="21"/>
        <item x="15"/>
        <item x="7"/>
        <item x="16"/>
        <item x="22"/>
        <item x="9"/>
        <item x="5"/>
        <item x="10"/>
        <item x="13"/>
        <item x="14"/>
        <item x="1"/>
        <item x="23"/>
        <item x="24"/>
        <item t="default"/>
      </items>
    </pivotField>
    <pivotField axis="axisRow" dataField="1" showAll="0">
      <items count="23">
        <item x="8"/>
        <item x="3"/>
        <item x="19"/>
        <item x="0"/>
        <item x="9"/>
        <item x="5"/>
        <item x="14"/>
        <item x="12"/>
        <item x="18"/>
        <item x="17"/>
        <item x="7"/>
        <item x="4"/>
        <item x="16"/>
        <item x="20"/>
        <item x="15"/>
        <item x="10"/>
        <item x="6"/>
        <item x="11"/>
        <item x="13"/>
        <item h="1" x="1"/>
        <item h="1" x="2"/>
        <item x="21"/>
        <item t="default"/>
      </items>
    </pivotField>
    <pivotField showAll="0"/>
    <pivotField showAll="0"/>
    <pivotField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1"/>
    </i>
    <i t="grand">
      <x/>
    </i>
  </rowItems>
  <colItems count="1">
    <i/>
  </colItems>
  <dataFields count="1">
    <dataField name="Nombre" fld="2" subtotal="count" baseField="0" baseItem="0"/>
  </dataFields>
  <formats count="4">
    <format dxfId="84">
      <pivotArea dataOnly="0" labelOnly="1" outline="0" axis="axisValues" fieldPosition="0"/>
    </format>
    <format dxfId="83">
      <pivotArea dataOnly="0" labelOnly="1" outline="0" axis="axisValues" fieldPosition="0"/>
    </format>
    <format dxfId="82">
      <pivotArea field="1" type="button" dataOnly="0" labelOnly="1" outline="0"/>
    </format>
    <format dxfId="81">
      <pivotArea field="2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3000000}" name="Tableau croisé dynamique8" cacheId="18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Joueur">
  <location ref="I4:J66" firstHeaderRow="1" firstDataRow="1" firstDataCol="1"/>
  <pivotFields count="4">
    <pivotField axis="axisRow" dataField="1" showAll="0" sortType="ascending">
      <items count="64">
        <item x="52"/>
        <item x="14"/>
        <item x="54"/>
        <item x="17"/>
        <item x="39"/>
        <item x="47"/>
        <item x="36"/>
        <item x="25"/>
        <item x="7"/>
        <item x="27"/>
        <item x="58"/>
        <item x="34"/>
        <item x="5"/>
        <item x="60"/>
        <item x="41"/>
        <item x="57"/>
        <item x="3"/>
        <item x="37"/>
        <item x="13"/>
        <item x="29"/>
        <item x="48"/>
        <item x="20"/>
        <item x="49"/>
        <item x="59"/>
        <item x="38"/>
        <item h="1" m="1" x="62"/>
        <item x="4"/>
        <item x="0"/>
        <item x="19"/>
        <item x="56"/>
        <item x="46"/>
        <item x="61"/>
        <item x="40"/>
        <item x="10"/>
        <item x="50"/>
        <item x="55"/>
        <item x="31"/>
        <item x="44"/>
        <item x="9"/>
        <item x="12"/>
        <item x="33"/>
        <item x="35"/>
        <item x="30"/>
        <item x="24"/>
        <item x="28"/>
        <item x="16"/>
        <item x="32"/>
        <item x="23"/>
        <item x="6"/>
        <item x="18"/>
        <item x="45"/>
        <item x="53"/>
        <item x="8"/>
        <item x="51"/>
        <item x="43"/>
        <item x="1"/>
        <item x="42"/>
        <item x="26"/>
        <item x="22"/>
        <item x="15"/>
        <item x="21"/>
        <item x="11"/>
        <item h="1" x="2"/>
        <item t="default"/>
      </items>
    </pivotField>
    <pivotField showAll="0"/>
    <pivotField showAll="0"/>
    <pivotField showAll="0"/>
  </pivotFields>
  <rowFields count="1">
    <field x="0"/>
  </rowFields>
  <rowItems count="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 t="grand">
      <x/>
    </i>
  </rowItems>
  <colItems count="1">
    <i/>
  </colItems>
  <dataFields count="1">
    <dataField name="Nombre" fld="0" subtotal="count" baseField="0" baseItem="0"/>
  </dataFields>
  <formats count="2">
    <format dxfId="86">
      <pivotArea field="0" type="button" dataOnly="0" labelOnly="1" outline="0" axis="axisRow" fieldPosition="0"/>
    </format>
    <format dxfId="8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6000000}" name="Tableau croisé dynamique3" cacheId="3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DG">
  <location ref="M4:N26" firstHeaderRow="1" firstDataRow="1" firstDataCol="1"/>
  <pivotFields count="6">
    <pivotField showAll="0"/>
    <pivotField axis="axisRow" dataField="1" showAll="0" sortType="ascending" defaultSubtotal="0">
      <items count="22">
        <item x="11"/>
        <item x="13"/>
        <item x="12"/>
        <item x="14"/>
        <item x="7"/>
        <item x="18"/>
        <item x="0"/>
        <item x="5"/>
        <item x="4"/>
        <item x="10"/>
        <item x="3"/>
        <item x="1"/>
        <item x="15"/>
        <item x="17"/>
        <item x="8"/>
        <item x="20"/>
        <item x="16"/>
        <item x="6"/>
        <item x="2"/>
        <item x="19"/>
        <item x="9"/>
        <item h="1" x="21"/>
      </items>
    </pivotField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Nombre" fld="1" subtotal="count" baseField="0" baseItem="0"/>
  </dataFields>
  <formats count="3">
    <format dxfId="325">
      <pivotArea dataOnly="0" labelOnly="1" outline="0" axis="axisValues" fieldPosition="0"/>
    </format>
    <format dxfId="324">
      <pivotArea dataOnly="0" labelOnly="1" outline="0" axis="axisValues" fieldPosition="0"/>
    </format>
    <format dxfId="323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2000000}" name="Tableau croisé dynamique15" cacheId="19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Équipes">
  <location ref="L4:M23" firstHeaderRow="1" firstDataRow="1" firstDataCol="1"/>
  <pivotFields count="6">
    <pivotField showAll="0"/>
    <pivotField showAll="0"/>
    <pivotField axis="axisRow" dataField="1" showAll="0" sortType="ascending">
      <items count="21">
        <item x="4"/>
        <item x="16"/>
        <item x="7"/>
        <item x="10"/>
        <item x="11"/>
        <item x="17"/>
        <item x="5"/>
        <item x="13"/>
        <item x="9"/>
        <item x="8"/>
        <item x="12"/>
        <item x="0"/>
        <item x="2"/>
        <item x="6"/>
        <item x="19"/>
        <item x="14"/>
        <item x="3"/>
        <item x="15"/>
        <item h="1" x="1"/>
        <item h="1" x="18"/>
        <item t="default"/>
      </items>
    </pivotField>
    <pivotField showAll="0"/>
    <pivotField showAll="0"/>
    <pivotField showAll="0"/>
  </pivotFields>
  <rowFields count="1">
    <field x="2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Nombre" fld="2" subtotal="count" baseField="0" baseItem="0"/>
  </dataFields>
  <formats count="4">
    <format dxfId="57">
      <pivotArea field="2" type="button" dataOnly="0" labelOnly="1" outline="0" axis="axisRow" fieldPosition="0"/>
    </format>
    <format dxfId="56">
      <pivotArea dataOnly="0" labelOnly="1" outline="0" axis="axisValues" fieldPosition="0"/>
    </format>
    <format dxfId="55">
      <pivotArea field="2" type="button" dataOnly="0" labelOnly="1" outline="0" axis="axisRow" fieldPosition="0"/>
    </format>
    <format dxfId="5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3000000}" name="Tableau croisé dynamique16" cacheId="19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Joueur">
  <location ref="I4:J36" firstHeaderRow="1" firstDataRow="1" firstDataCol="1"/>
  <pivotFields count="6">
    <pivotField axis="axisRow" dataField="1" showAll="0" sortType="ascending">
      <items count="33">
        <item x="17"/>
        <item x="27"/>
        <item x="28"/>
        <item x="22"/>
        <item x="9"/>
        <item x="30"/>
        <item x="21"/>
        <item x="12"/>
        <item x="11"/>
        <item x="18"/>
        <item x="15"/>
        <item x="24"/>
        <item x="26"/>
        <item x="14"/>
        <item x="20"/>
        <item x="29"/>
        <item x="8"/>
        <item x="19"/>
        <item x="31"/>
        <item x="6"/>
        <item x="25"/>
        <item x="13"/>
        <item x="10"/>
        <item x="5"/>
        <item x="2"/>
        <item x="23"/>
        <item x="16"/>
        <item x="7"/>
        <item x="4"/>
        <item x="0"/>
        <item x="3"/>
        <item h="1" x="1"/>
        <item t="default"/>
      </items>
    </pivotField>
    <pivotField showAll="0"/>
    <pivotField showAll="0"/>
    <pivotField showAll="0"/>
    <pivotField showAll="0"/>
    <pivotField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Items count="1">
    <i/>
  </colItems>
  <dataFields count="1">
    <dataField name="Nombre" fld="0" subtotal="count" baseField="0" baseItem="0"/>
  </dataFields>
  <formats count="2">
    <format dxfId="59">
      <pivotArea field="0" type="button" dataOnly="0" labelOnly="1" outline="0" axis="axisRow" fieldPosition="0"/>
    </format>
    <format dxfId="5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0000000}" name="Tableau croisé dynamique13" cacheId="19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Joueur">
  <location ref="R4:S25" firstHeaderRow="1" firstDataRow="1" firstDataCol="1"/>
  <pivotFields count="6">
    <pivotField showAll="0"/>
    <pivotField showAll="0"/>
    <pivotField showAll="0"/>
    <pivotField showAll="0"/>
    <pivotField showAll="0"/>
    <pivotField axis="axisRow" dataField="1" showAll="0" sortType="ascending">
      <items count="24">
        <item x="0"/>
        <item x="19"/>
        <item x="6"/>
        <item x="15"/>
        <item x="3"/>
        <item x="16"/>
        <item x="8"/>
        <item x="5"/>
        <item x="4"/>
        <item x="7"/>
        <item x="13"/>
        <item x="12"/>
        <item x="11"/>
        <item x="9"/>
        <item x="18"/>
        <item x="14"/>
        <item x="10"/>
        <item x="1"/>
        <item x="17"/>
        <item x="2"/>
        <item h="1" x="22"/>
        <item h="1" x="20"/>
        <item h="1" x="21"/>
        <item t="default"/>
      </items>
    </pivotField>
  </pivotFields>
  <rowFields count="1">
    <field x="5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Nombre" fld="5" subtotal="count" baseField="0" baseItem="0"/>
  </dataFields>
  <formats count="6">
    <format dxfId="65">
      <pivotArea field="5" type="button" dataOnly="0" labelOnly="1" outline="0" axis="axisRow" fieldPosition="0"/>
    </format>
    <format dxfId="64">
      <pivotArea dataOnly="0" labelOnly="1" outline="0" axis="axisValues" fieldPosition="0"/>
    </format>
    <format dxfId="63">
      <pivotArea field="5" type="button" dataOnly="0" labelOnly="1" outline="0" axis="axisRow" fieldPosition="0"/>
    </format>
    <format dxfId="62">
      <pivotArea dataOnly="0" labelOnly="1" outline="0" axis="axisValues" fieldPosition="0"/>
    </format>
    <format dxfId="61">
      <pivotArea field="5" type="button" dataOnly="0" labelOnly="1" outline="0" axis="axisRow" fieldPosition="0"/>
    </format>
    <format dxfId="6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1000000}" name="Tableau croisé dynamique14" cacheId="19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Joueur">
  <location ref="O4:P58" firstHeaderRow="1" firstDataRow="1" firstDataCol="1"/>
  <pivotFields count="6">
    <pivotField showAll="0"/>
    <pivotField showAll="0"/>
    <pivotField showAll="0"/>
    <pivotField axis="axisRow" dataField="1" showAll="0" sortType="ascending">
      <items count="55">
        <item x="48"/>
        <item x="23"/>
        <item x="40"/>
        <item x="46"/>
        <item x="11"/>
        <item x="26"/>
        <item x="37"/>
        <item x="9"/>
        <item x="41"/>
        <item x="2"/>
        <item x="8"/>
        <item x="51"/>
        <item x="12"/>
        <item x="19"/>
        <item x="21"/>
        <item x="3"/>
        <item x="39"/>
        <item x="20"/>
        <item x="30"/>
        <item x="1"/>
        <item x="15"/>
        <item x="36"/>
        <item x="14"/>
        <item x="42"/>
        <item x="49"/>
        <item x="22"/>
        <item x="24"/>
        <item x="50"/>
        <item x="29"/>
        <item x="52"/>
        <item x="33"/>
        <item x="43"/>
        <item x="38"/>
        <item x="25"/>
        <item x="34"/>
        <item x="18"/>
        <item x="5"/>
        <item x="16"/>
        <item x="31"/>
        <item x="17"/>
        <item x="13"/>
        <item x="7"/>
        <item x="35"/>
        <item x="44"/>
        <item x="6"/>
        <item x="47"/>
        <item x="4"/>
        <item x="28"/>
        <item x="27"/>
        <item x="45"/>
        <item x="10"/>
        <item x="32"/>
        <item x="0"/>
        <item h="1" x="53"/>
        <item t="default"/>
      </items>
    </pivotField>
    <pivotField showAll="0"/>
    <pivotField showAll="0"/>
  </pivotFields>
  <rowFields count="1">
    <field x="3"/>
  </rowFields>
  <rowItems count="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 t="grand">
      <x/>
    </i>
  </rowItems>
  <colItems count="1">
    <i/>
  </colItems>
  <dataFields count="1">
    <dataField name="Nombre" fld="3" subtotal="count" baseField="0" baseItem="0"/>
  </dataFields>
  <formats count="6">
    <format dxfId="71">
      <pivotArea field="3" type="button" dataOnly="0" labelOnly="1" outline="0" axis="axisRow" fieldPosition="0"/>
    </format>
    <format dxfId="70">
      <pivotArea dataOnly="0" labelOnly="1" outline="0" axis="axisValues" fieldPosition="0"/>
    </format>
    <format dxfId="69">
      <pivotArea field="3" type="button" dataOnly="0" labelOnly="1" outline="0" axis="axisRow" fieldPosition="0"/>
    </format>
    <format dxfId="68">
      <pivotArea dataOnly="0" labelOnly="1" outline="0" axis="axisValues" fieldPosition="0"/>
    </format>
    <format dxfId="67">
      <pivotArea field="3" type="button" dataOnly="0" labelOnly="1" outline="0" axis="axisRow" fieldPosition="0"/>
    </format>
    <format dxfId="6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F00-000003000000}" name="Tableau croisé dynamique16" cacheId="20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Joueur">
  <location ref="I4:J40" firstHeaderRow="1" firstDataRow="1" firstDataCol="1"/>
  <pivotFields count="6">
    <pivotField axis="axisRow" dataField="1" showAll="0" sortType="ascending" defaultSubtotal="0">
      <items count="37">
        <item x="35"/>
        <item x="20"/>
        <item x="31"/>
        <item x="13"/>
        <item x="29"/>
        <item x="17"/>
        <item x="21"/>
        <item x="23"/>
        <item x="26"/>
        <item h="1" m="1" x="36"/>
        <item x="6"/>
        <item x="18"/>
        <item x="8"/>
        <item x="16"/>
        <item x="32"/>
        <item x="19"/>
        <item x="24"/>
        <item x="11"/>
        <item x="30"/>
        <item x="10"/>
        <item x="4"/>
        <item x="28"/>
        <item x="3"/>
        <item x="25"/>
        <item x="9"/>
        <item x="5"/>
        <item x="15"/>
        <item x="33"/>
        <item x="0"/>
        <item x="12"/>
        <item x="34"/>
        <item x="7"/>
        <item x="22"/>
        <item x="27"/>
        <item x="14"/>
        <item x="2"/>
        <item h="1"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Items count="1">
    <i/>
  </colItems>
  <dataFields count="1">
    <dataField name="Nombre" fld="0" subtotal="count" baseField="0" baseItem="0"/>
  </dataFields>
  <formats count="2">
    <format dxfId="37">
      <pivotArea dataOnly="0" labelOnly="1" outline="0" axis="axisValues" fieldPosition="0"/>
    </format>
    <format dxfId="36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F00-000002000000}" name="Tableau croisé dynamique15" cacheId="20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Équipes">
  <location ref="L4:M23" firstHeaderRow="1" firstDataRow="1" firstDataCol="1"/>
  <pivotFields count="6">
    <pivotField showAll="0"/>
    <pivotField showAll="0"/>
    <pivotField axis="axisRow" dataField="1" showAll="0" sortType="ascending">
      <items count="23">
        <item x="17"/>
        <item x="15"/>
        <item x="4"/>
        <item x="16"/>
        <item x="2"/>
        <item x="11"/>
        <item x="0"/>
        <item m="1" x="19"/>
        <item m="1" x="21"/>
        <item x="8"/>
        <item x="13"/>
        <item x="6"/>
        <item x="3"/>
        <item x="7"/>
        <item x="18"/>
        <item x="10"/>
        <item x="5"/>
        <item m="1" x="20"/>
        <item x="14"/>
        <item x="12"/>
        <item x="9"/>
        <item h="1" x="1"/>
        <item t="default"/>
      </items>
    </pivotField>
    <pivotField showAll="0"/>
    <pivotField showAll="0"/>
    <pivotField showAll="0"/>
  </pivotFields>
  <rowFields count="1">
    <field x="2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19"/>
    </i>
    <i>
      <x v="20"/>
    </i>
    <i t="grand">
      <x/>
    </i>
  </rowItems>
  <colItems count="1">
    <i/>
  </colItems>
  <dataFields count="1">
    <dataField name="Nombre" fld="2" subtotal="count" baseField="0" baseItem="0"/>
  </dataFields>
  <formats count="4">
    <format dxfId="41">
      <pivotArea field="2" type="button" dataOnly="0" labelOnly="1" outline="0" axis="axisRow" fieldPosition="0"/>
    </format>
    <format dxfId="40">
      <pivotArea dataOnly="0" labelOnly="1" outline="0" axis="axisValues" fieldPosition="0"/>
    </format>
    <format dxfId="39">
      <pivotArea field="2" type="button" dataOnly="0" labelOnly="1" outline="0" axis="axisRow" fieldPosition="0"/>
    </format>
    <format dxfId="3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F00-000001000000}" name="Tableau croisé dynamique14" cacheId="20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Joueur">
  <location ref="O4:P77" firstHeaderRow="1" firstDataRow="1" firstDataCol="1"/>
  <pivotFields count="6">
    <pivotField showAll="0"/>
    <pivotField showAll="0"/>
    <pivotField showAll="0"/>
    <pivotField axis="axisRow" dataField="1" showAll="0" sortType="ascending">
      <items count="75">
        <item x="26"/>
        <item x="42"/>
        <item x="49"/>
        <item x="43"/>
        <item x="71"/>
        <item x="63"/>
        <item x="47"/>
        <item x="20"/>
        <item x="8"/>
        <item x="59"/>
        <item x="52"/>
        <item x="34"/>
        <item x="40"/>
        <item x="69"/>
        <item x="31"/>
        <item x="65"/>
        <item x="30"/>
        <item x="44"/>
        <item x="28"/>
        <item x="41"/>
        <item x="17"/>
        <item x="21"/>
        <item x="10"/>
        <item x="18"/>
        <item m="1" x="73"/>
        <item x="2"/>
        <item x="13"/>
        <item x="12"/>
        <item x="33"/>
        <item x="66"/>
        <item x="57"/>
        <item x="9"/>
        <item x="24"/>
        <item x="64"/>
        <item x="67"/>
        <item x="39"/>
        <item x="36"/>
        <item x="37"/>
        <item x="45"/>
        <item x="4"/>
        <item x="60"/>
        <item x="35"/>
        <item x="29"/>
        <item x="58"/>
        <item x="56"/>
        <item x="54"/>
        <item x="38"/>
        <item x="50"/>
        <item x="11"/>
        <item x="0"/>
        <item x="46"/>
        <item x="27"/>
        <item x="14"/>
        <item x="5"/>
        <item x="25"/>
        <item x="16"/>
        <item x="68"/>
        <item x="51"/>
        <item x="70"/>
        <item x="48"/>
        <item x="72"/>
        <item x="3"/>
        <item x="61"/>
        <item x="7"/>
        <item x="19"/>
        <item x="32"/>
        <item x="53"/>
        <item x="62"/>
        <item x="23"/>
        <item x="6"/>
        <item x="55"/>
        <item x="22"/>
        <item x="1"/>
        <item h="1" x="15"/>
        <item t="default"/>
      </items>
    </pivotField>
    <pivotField showAll="0"/>
    <pivotField showAll="0"/>
  </pivotFields>
  <rowFields count="1">
    <field x="3"/>
  </rowFields>
  <rowItems count="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t="grand">
      <x/>
    </i>
  </rowItems>
  <colItems count="1">
    <i/>
  </colItems>
  <dataFields count="1">
    <dataField name="Nombre" fld="3" subtotal="count" baseField="0" baseItem="0"/>
  </dataFields>
  <formats count="6">
    <format dxfId="47">
      <pivotArea field="3" type="button" dataOnly="0" labelOnly="1" outline="0" axis="axisRow" fieldPosition="0"/>
    </format>
    <format dxfId="46">
      <pivotArea dataOnly="0" labelOnly="1" outline="0" axis="axisValues" fieldPosition="0"/>
    </format>
    <format dxfId="45">
      <pivotArea field="3" type="button" dataOnly="0" labelOnly="1" outline="0" axis="axisRow" fieldPosition="0"/>
    </format>
    <format dxfId="44">
      <pivotArea dataOnly="0" labelOnly="1" outline="0" axis="axisValues" fieldPosition="0"/>
    </format>
    <format dxfId="43">
      <pivotArea field="3" type="button" dataOnly="0" labelOnly="1" outline="0" axis="axisRow" fieldPosition="0"/>
    </format>
    <format dxfId="4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F00-000000000000}" name="Tableau croisé dynamique13" cacheId="20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Joueur">
  <location ref="R4:S30" firstHeaderRow="1" firstDataRow="1" firstDataCol="1"/>
  <pivotFields count="6">
    <pivotField showAll="0"/>
    <pivotField showAll="0"/>
    <pivotField showAll="0"/>
    <pivotField showAll="0"/>
    <pivotField showAll="0"/>
    <pivotField axis="axisRow" dataField="1" showAll="0" sortType="ascending">
      <items count="29">
        <item x="24"/>
        <item x="4"/>
        <item x="1"/>
        <item x="6"/>
        <item x="3"/>
        <item x="8"/>
        <item x="5"/>
        <item x="12"/>
        <item x="23"/>
        <item m="1" x="26"/>
        <item m="1" x="27"/>
        <item x="14"/>
        <item x="20"/>
        <item x="19"/>
        <item x="0"/>
        <item x="16"/>
        <item x="18"/>
        <item x="2"/>
        <item x="22"/>
        <item x="9"/>
        <item x="11"/>
        <item x="7"/>
        <item x="21"/>
        <item x="17"/>
        <item x="13"/>
        <item x="25"/>
        <item x="15"/>
        <item h="1" x="10"/>
        <item t="default"/>
      </items>
    </pivotField>
  </pivotFields>
  <rowFields count="1">
    <field x="5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Items count="1">
    <i/>
  </colItems>
  <dataFields count="1">
    <dataField name="Nombre" fld="5" subtotal="count" baseField="0" baseItem="0"/>
  </dataFields>
  <formats count="6">
    <format dxfId="53">
      <pivotArea field="5" type="button" dataOnly="0" labelOnly="1" outline="0" axis="axisRow" fieldPosition="0"/>
    </format>
    <format dxfId="52">
      <pivotArea dataOnly="0" labelOnly="1" outline="0" axis="axisValues" fieldPosition="0"/>
    </format>
    <format dxfId="51">
      <pivotArea field="5" type="button" dataOnly="0" labelOnly="1" outline="0" axis="axisRow" fieldPosition="0"/>
    </format>
    <format dxfId="50">
      <pivotArea dataOnly="0" labelOnly="1" outline="0" axis="axisValues" fieldPosition="0"/>
    </format>
    <format dxfId="49">
      <pivotArea field="5" type="button" dataOnly="0" labelOnly="1" outline="0" axis="axisRow" fieldPosition="0"/>
    </format>
    <format dxfId="4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000-000002000000}" name="Tableau croisé dynamique15" cacheId="22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Équipes">
  <location ref="L4:M23" firstHeaderRow="1" firstDataRow="1" firstDataCol="1"/>
  <pivotFields count="6">
    <pivotField showAll="0"/>
    <pivotField showAll="0"/>
    <pivotField axis="axisRow" dataField="1" showAll="0" sortType="ascending">
      <items count="23">
        <item x="9"/>
        <item m="1" x="21"/>
        <item x="2"/>
        <item x="11"/>
        <item x="3"/>
        <item x="14"/>
        <item x="6"/>
        <item x="17"/>
        <item m="1" x="20"/>
        <item x="10"/>
        <item x="12"/>
        <item x="8"/>
        <item x="13"/>
        <item x="0"/>
        <item x="16"/>
        <item x="19"/>
        <item x="5"/>
        <item x="15"/>
        <item x="7"/>
        <item x="4"/>
        <item h="1" x="1"/>
        <item h="1" x="18"/>
        <item t="default"/>
      </items>
    </pivotField>
    <pivotField showAll="0"/>
    <pivotField showAll="0"/>
    <pivotField showAll="0"/>
  </pivotFields>
  <rowFields count="1">
    <field x="2"/>
  </rowFields>
  <rowItems count="19">
    <i>
      <x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Nombre" fld="2" subtotal="count" baseField="0" baseItem="0"/>
  </dataFields>
  <formats count="4">
    <format dxfId="21">
      <pivotArea field="2" type="button" dataOnly="0" labelOnly="1" outline="0" axis="axisRow" fieldPosition="0"/>
    </format>
    <format dxfId="20">
      <pivotArea dataOnly="0" labelOnly="1" outline="0" axis="axisValues" fieldPosition="0"/>
    </format>
    <format dxfId="19">
      <pivotArea field="2" type="button" dataOnly="0" labelOnly="1" outline="0" axis="axisRow" fieldPosition="0"/>
    </format>
    <format dxfId="1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000-000003000000}" name="Tableau croisé dynamique16" cacheId="22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Joueur">
  <location ref="I4:J51" firstHeaderRow="1" firstDataRow="1" firstDataCol="1"/>
  <pivotFields count="6">
    <pivotField axis="axisRow" dataField="1" showAll="0" sortType="ascending" defaultSubtotal="0">
      <items count="48">
        <item x="31"/>
        <item x="27"/>
        <item x="37"/>
        <item x="2"/>
        <item x="5"/>
        <item x="23"/>
        <item x="32"/>
        <item x="45"/>
        <item x="17"/>
        <item x="16"/>
        <item x="8"/>
        <item x="44"/>
        <item x="7"/>
        <item x="20"/>
        <item x="29"/>
        <item x="24"/>
        <item x="12"/>
        <item x="19"/>
        <item x="22"/>
        <item x="41"/>
        <item x="46"/>
        <item x="4"/>
        <item x="38"/>
        <item x="25"/>
        <item x="13"/>
        <item x="42"/>
        <item x="10"/>
        <item x="14"/>
        <item x="26"/>
        <item x="6"/>
        <item x="21"/>
        <item x="43"/>
        <item x="9"/>
        <item x="39"/>
        <item x="30"/>
        <item x="36"/>
        <item m="1" x="47"/>
        <item x="28"/>
        <item x="11"/>
        <item x="0"/>
        <item x="33"/>
        <item x="15"/>
        <item x="40"/>
        <item x="34"/>
        <item x="35"/>
        <item x="18"/>
        <item x="3"/>
        <item h="1"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0"/>
  </rowFields>
  <rowItems count="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Items count="1">
    <i/>
  </colItems>
  <dataFields count="1">
    <dataField name="Nombre" fld="0" subtotal="count" baseField="0" baseItem="0"/>
  </dataFields>
  <formats count="2">
    <format dxfId="23">
      <pivotArea dataOnly="0" labelOnly="1" outline="0" axis="axisValues" fieldPosition="0"/>
    </format>
    <format dxfId="22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leau croisé dynamique10" cacheId="3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Équipe">
  <location ref="V4:W25" firstHeaderRow="1" firstDataRow="1" firstDataCol="1"/>
  <pivotFields count="6">
    <pivotField showAll="0"/>
    <pivotField showAll="0" defaultSubtotal="0"/>
    <pivotField showAll="0" defaultSubtotal="0"/>
    <pivotField showAll="0"/>
    <pivotField axis="axisRow" dataField="1" showAll="0" sortType="ascending">
      <items count="22">
        <item x="4"/>
        <item x="3"/>
        <item x="16"/>
        <item x="13"/>
        <item x="18"/>
        <item x="2"/>
        <item x="9"/>
        <item x="11"/>
        <item x="7"/>
        <item x="6"/>
        <item x="8"/>
        <item x="5"/>
        <item x="14"/>
        <item x="0"/>
        <item x="12"/>
        <item x="10"/>
        <item x="19"/>
        <item x="15"/>
        <item x="17"/>
        <item x="1"/>
        <item h="1" x="20"/>
        <item t="default"/>
      </items>
    </pivotField>
    <pivotField showAll="0" defaultSubtotal="0"/>
  </pivotFields>
  <rowFields count="1">
    <field x="4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Nombre" fld="4" subtotal="count" baseField="0" baseItem="0"/>
  </dataFields>
  <formats count="8">
    <format dxfId="333">
      <pivotArea field="4" type="button" dataOnly="0" labelOnly="1" outline="0" axis="axisRow" fieldPosition="0"/>
    </format>
    <format dxfId="332">
      <pivotArea dataOnly="0" labelOnly="1" outline="0" axis="axisValues" fieldPosition="0"/>
    </format>
    <format dxfId="331">
      <pivotArea type="all" dataOnly="0" outline="0" fieldPosition="0"/>
    </format>
    <format dxfId="330">
      <pivotArea field="4" type="button" dataOnly="0" labelOnly="1" outline="0" axis="axisRow" fieldPosition="0"/>
    </format>
    <format dxfId="329">
      <pivotArea field="4" type="button" dataOnly="0" labelOnly="1" outline="0" axis="axisRow" fieldPosition="0"/>
    </format>
    <format dxfId="328">
      <pivotArea dataOnly="0" labelOnly="1" outline="0" axis="axisValues" fieldPosition="0"/>
    </format>
    <format dxfId="327">
      <pivotArea field="4" type="button" dataOnly="0" labelOnly="1" outline="0" axis="axisRow" fieldPosition="0"/>
    </format>
    <format dxfId="32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000-000000000000}" name="Tableau croisé dynamique13" cacheId="22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Joueur">
  <location ref="R4:S25" firstHeaderRow="1" firstDataRow="1" firstDataCol="1"/>
  <pivotFields count="6">
    <pivotField showAll="0"/>
    <pivotField showAll="0"/>
    <pivotField showAll="0"/>
    <pivotField showAll="0"/>
    <pivotField showAll="0"/>
    <pivotField axis="axisRow" dataField="1" showAll="0" sortType="ascending">
      <items count="25">
        <item x="15"/>
        <item x="7"/>
        <item x="0"/>
        <item x="9"/>
        <item x="2"/>
        <item x="14"/>
        <item x="12"/>
        <item m="1" x="22"/>
        <item m="1" x="23"/>
        <item x="8"/>
        <item x="17"/>
        <item x="3"/>
        <item x="18"/>
        <item x="10"/>
        <item x="1"/>
        <item x="19"/>
        <item x="13"/>
        <item x="6"/>
        <item x="16"/>
        <item x="5"/>
        <item x="20"/>
        <item x="11"/>
        <item h="1" x="4"/>
        <item h="1" x="21"/>
        <item t="default"/>
      </items>
    </pivotField>
  </pivotFields>
  <rowFields count="1">
    <field x="5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dataFields count="1">
    <dataField name="Nombre" fld="5" subtotal="count" baseField="0" baseItem="0"/>
  </dataFields>
  <formats count="6">
    <format dxfId="29">
      <pivotArea field="5" type="button" dataOnly="0" labelOnly="1" outline="0" axis="axisRow" fieldPosition="0"/>
    </format>
    <format dxfId="28">
      <pivotArea dataOnly="0" labelOnly="1" outline="0" axis="axisValues" fieldPosition="0"/>
    </format>
    <format dxfId="27">
      <pivotArea field="5" type="button" dataOnly="0" labelOnly="1" outline="0" axis="axisRow" fieldPosition="0"/>
    </format>
    <format dxfId="26">
      <pivotArea dataOnly="0" labelOnly="1" outline="0" axis="axisValues" fieldPosition="0"/>
    </format>
    <format dxfId="25">
      <pivotArea field="5" type="button" dataOnly="0" labelOnly="1" outline="0" axis="axisRow" fieldPosition="0"/>
    </format>
    <format dxfId="2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000-000001000000}" name="Tableau croisé dynamique14" cacheId="22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Joueur">
  <location ref="O4:P87" firstHeaderRow="1" firstDataRow="1" firstDataCol="1"/>
  <pivotFields count="6">
    <pivotField showAll="0"/>
    <pivotField showAll="0"/>
    <pivotField showAll="0"/>
    <pivotField axis="axisRow" dataField="1" showAll="0" sortType="ascending">
      <items count="84">
        <item x="79"/>
        <item x="45"/>
        <item x="38"/>
        <item x="44"/>
        <item x="47"/>
        <item x="71"/>
        <item x="69"/>
        <item x="60"/>
        <item x="33"/>
        <item x="30"/>
        <item x="54"/>
        <item x="46"/>
        <item x="24"/>
        <item x="31"/>
        <item x="64"/>
        <item x="53"/>
        <item x="70"/>
        <item x="0"/>
        <item x="42"/>
        <item x="62"/>
        <item x="82"/>
        <item x="75"/>
        <item x="22"/>
        <item x="78"/>
        <item x="81"/>
        <item x="58"/>
        <item x="36"/>
        <item x="76"/>
        <item x="73"/>
        <item x="68"/>
        <item x="1"/>
        <item x="41"/>
        <item x="25"/>
        <item x="29"/>
        <item x="18"/>
        <item x="2"/>
        <item x="37"/>
        <item x="5"/>
        <item x="8"/>
        <item x="39"/>
        <item x="35"/>
        <item x="57"/>
        <item x="50"/>
        <item x="80"/>
        <item x="51"/>
        <item x="56"/>
        <item x="23"/>
        <item x="74"/>
        <item x="49"/>
        <item x="66"/>
        <item x="72"/>
        <item x="27"/>
        <item x="61"/>
        <item x="67"/>
        <item x="7"/>
        <item x="6"/>
        <item x="48"/>
        <item x="16"/>
        <item x="77"/>
        <item x="20"/>
        <item x="17"/>
        <item x="59"/>
        <item x="32"/>
        <item x="14"/>
        <item x="13"/>
        <item x="40"/>
        <item x="3"/>
        <item x="52"/>
        <item x="21"/>
        <item x="34"/>
        <item x="19"/>
        <item x="65"/>
        <item x="15"/>
        <item x="11"/>
        <item x="4"/>
        <item x="63"/>
        <item x="10"/>
        <item x="43"/>
        <item x="55"/>
        <item x="26"/>
        <item x="28"/>
        <item x="12"/>
        <item h="1" x="9"/>
        <item t="default"/>
      </items>
    </pivotField>
    <pivotField showAll="0"/>
    <pivotField showAll="0"/>
  </pivotFields>
  <rowFields count="1">
    <field x="3"/>
  </rowFields>
  <rowItems count="8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 t="grand">
      <x/>
    </i>
  </rowItems>
  <colItems count="1">
    <i/>
  </colItems>
  <dataFields count="1">
    <dataField name="Nombre" fld="3" subtotal="count" baseField="0" baseItem="0"/>
  </dataFields>
  <formats count="6">
    <format dxfId="35">
      <pivotArea field="3" type="button" dataOnly="0" labelOnly="1" outline="0" axis="axisRow" fieldPosition="0"/>
    </format>
    <format dxfId="34">
      <pivotArea dataOnly="0" labelOnly="1" outline="0" axis="axisValues" fieldPosition="0"/>
    </format>
    <format dxfId="33">
      <pivotArea field="3" type="button" dataOnly="0" labelOnly="1" outline="0" axis="axisRow" fieldPosition="0"/>
    </format>
    <format dxfId="32">
      <pivotArea dataOnly="0" labelOnly="1" outline="0" axis="axisValues" fieldPosition="0"/>
    </format>
    <format dxfId="31">
      <pivotArea field="3" type="button" dataOnly="0" labelOnly="1" outline="0" axis="axisRow" fieldPosition="0"/>
    </format>
    <format dxfId="3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100-000003000000}" name="Tableau croisé dynamique16" cacheId="21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Joueur">
  <location ref="I4:J17" firstHeaderRow="1" firstDataRow="1" firstDataCol="1"/>
  <pivotFields count="6">
    <pivotField axis="axisRow" dataField="1" showAll="0" sortType="ascending" defaultSubtotal="0">
      <items count="13">
        <item x="12"/>
        <item x="0"/>
        <item x="3"/>
        <item x="6"/>
        <item x="8"/>
        <item x="11"/>
        <item x="7"/>
        <item x="5"/>
        <item x="9"/>
        <item x="10"/>
        <item x="4"/>
        <item x="2"/>
        <item h="1"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Nombre" fld="0" subtotal="count" baseField="0" baseItem="0"/>
  </dataFields>
  <formats count="2">
    <format dxfId="1">
      <pivotArea dataOnly="0" labelOnly="1" outline="0" axis="axisValues" fieldPosition="0"/>
    </format>
    <format dxfId="0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100-000002000000}" name="Tableau croisé dynamique15" cacheId="21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Équipes">
  <location ref="L4:M13" firstHeaderRow="1" firstDataRow="1" firstDataCol="1"/>
  <pivotFields count="6">
    <pivotField showAll="0"/>
    <pivotField showAll="0"/>
    <pivotField axis="axisRow" dataField="1" showAll="0" sortType="ascending">
      <items count="11">
        <item x="7"/>
        <item x="2"/>
        <item x="3"/>
        <item x="8"/>
        <item x="4"/>
        <item m="1" x="9"/>
        <item x="5"/>
        <item x="6"/>
        <item x="0"/>
        <item h="1" x="1"/>
        <item t="default"/>
      </items>
    </pivotField>
    <pivotField showAll="0"/>
    <pivotField showAll="0"/>
    <pivotField showAll="0"/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6"/>
    </i>
    <i>
      <x v="7"/>
    </i>
    <i>
      <x v="8"/>
    </i>
    <i t="grand">
      <x/>
    </i>
  </rowItems>
  <colItems count="1">
    <i/>
  </colItems>
  <dataFields count="1">
    <dataField name="Nombre" fld="2" subtotal="count" baseField="0" baseItem="0"/>
  </dataFields>
  <formats count="4">
    <format dxfId="5">
      <pivotArea field="2" type="button" dataOnly="0" labelOnly="1" outline="0" axis="axisRow" fieldPosition="0"/>
    </format>
    <format dxfId="4">
      <pivotArea dataOnly="0" labelOnly="1" outline="0" axis="axisValues" fieldPosition="0"/>
    </format>
    <format dxfId="3">
      <pivotArea field="2" type="button" dataOnly="0" labelOnly="1" outline="0" axis="axisRow" fieldPosition="0"/>
    </format>
    <format dxfId="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100-000001000000}" name="Tableau croisé dynamique14" cacheId="21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Joueur">
  <location ref="O4:P38" firstHeaderRow="1" firstDataRow="1" firstDataCol="1"/>
  <pivotFields count="6">
    <pivotField showAll="0"/>
    <pivotField showAll="0"/>
    <pivotField showAll="0"/>
    <pivotField axis="axisRow" dataField="1" showAll="0" sortType="ascending">
      <items count="35">
        <item x="8"/>
        <item x="15"/>
        <item x="4"/>
        <item x="16"/>
        <item x="19"/>
        <item x="7"/>
        <item x="32"/>
        <item x="28"/>
        <item x="12"/>
        <item x="1"/>
        <item x="9"/>
        <item x="10"/>
        <item x="3"/>
        <item x="24"/>
        <item x="30"/>
        <item x="6"/>
        <item x="0"/>
        <item x="21"/>
        <item x="26"/>
        <item x="29"/>
        <item x="11"/>
        <item x="25"/>
        <item x="31"/>
        <item x="13"/>
        <item x="17"/>
        <item x="2"/>
        <item x="23"/>
        <item x="20"/>
        <item x="27"/>
        <item x="14"/>
        <item x="22"/>
        <item x="18"/>
        <item x="5"/>
        <item h="1" x="33"/>
        <item t="default"/>
      </items>
    </pivotField>
    <pivotField showAll="0"/>
    <pivotField showAll="0"/>
  </pivotFields>
  <rowFields count="1">
    <field x="3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Items count="1">
    <i/>
  </colItems>
  <dataFields count="1">
    <dataField name="Nombre" fld="3" subtotal="count" baseField="0" baseItem="0"/>
  </dataFields>
  <formats count="6">
    <format dxfId="11">
      <pivotArea field="3" type="button" dataOnly="0" labelOnly="1" outline="0" axis="axisRow" fieldPosition="0"/>
    </format>
    <format dxfId="10">
      <pivotArea dataOnly="0" labelOnly="1" outline="0" axis="axisValues" fieldPosition="0"/>
    </format>
    <format dxfId="9">
      <pivotArea field="3" type="button" dataOnly="0" labelOnly="1" outline="0" axis="axisRow" fieldPosition="0"/>
    </format>
    <format dxfId="8">
      <pivotArea dataOnly="0" labelOnly="1" outline="0" axis="axisValues" fieldPosition="0"/>
    </format>
    <format dxfId="7">
      <pivotArea field="3" type="button" dataOnly="0" labelOnly="1" outline="0" axis="axisRow" fieldPosition="0"/>
    </format>
    <format dxfId="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100-000000000000}" name="Tableau croisé dynamique13" cacheId="21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Joueur">
  <location ref="R4:S23" firstHeaderRow="1" firstDataRow="1" firstDataCol="1"/>
  <pivotFields count="6">
    <pivotField showAll="0"/>
    <pivotField showAll="0"/>
    <pivotField showAll="0"/>
    <pivotField showAll="0"/>
    <pivotField showAll="0"/>
    <pivotField axis="axisRow" dataField="1" showAll="0" sortType="ascending">
      <items count="22">
        <item x="16"/>
        <item x="3"/>
        <item x="4"/>
        <item x="0"/>
        <item x="14"/>
        <item x="12"/>
        <item x="13"/>
        <item m="1" x="20"/>
        <item x="1"/>
        <item x="11"/>
        <item x="10"/>
        <item x="7"/>
        <item x="17"/>
        <item x="8"/>
        <item x="5"/>
        <item m="1" x="19"/>
        <item x="6"/>
        <item x="15"/>
        <item x="9"/>
        <item x="2"/>
        <item h="1" x="18"/>
        <item t="default"/>
      </items>
    </pivotField>
  </pivotFields>
  <rowFields count="1">
    <field x="5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Nombre" fld="5" subtotal="count" baseField="0" baseItem="0"/>
  </dataFields>
  <formats count="6">
    <format dxfId="17">
      <pivotArea field="5" type="button" dataOnly="0" labelOnly="1" outline="0" axis="axisRow" fieldPosition="0"/>
    </format>
    <format dxfId="16">
      <pivotArea dataOnly="0" labelOnly="1" outline="0" axis="axisValues" fieldPosition="0"/>
    </format>
    <format dxfId="15">
      <pivotArea field="5" type="button" dataOnly="0" labelOnly="1" outline="0" axis="axisRow" fieldPosition="0"/>
    </format>
    <format dxfId="14">
      <pivotArea dataOnly="0" labelOnly="1" outline="0" axis="axisValues" fieldPosition="0"/>
    </format>
    <format dxfId="13">
      <pivotArea field="5" type="button" dataOnly="0" labelOnly="1" outline="0" axis="axisRow" fieldPosition="0"/>
    </format>
    <format dxfId="1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Tableau croisé dynamique13" cacheId="5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Équipe">
  <location ref="I4:J23" firstHeaderRow="1" firstDataRow="1" firstDataCol="1"/>
  <pivotFields count="3">
    <pivotField showAll="0"/>
    <pivotField showAll="0"/>
    <pivotField axis="axisRow" dataField="1" showAll="0" sortType="ascending">
      <items count="21">
        <item x="0"/>
        <item x="2"/>
        <item x="1"/>
        <item x="12"/>
        <item x="16"/>
        <item x="4"/>
        <item x="8"/>
        <item x="13"/>
        <item x="7"/>
        <item x="11"/>
        <item x="6"/>
        <item x="14"/>
        <item x="5"/>
        <item x="3"/>
        <item x="15"/>
        <item x="9"/>
        <item x="17"/>
        <item x="10"/>
        <item h="1" x="18"/>
        <item h="1" x="19"/>
        <item t="default"/>
      </items>
    </pivotField>
  </pivotFields>
  <rowFields count="1">
    <field x="2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Nombre" fld="2" subtotal="count" baseField="0" baseItem="0"/>
  </dataFields>
  <formats count="4">
    <format dxfId="298">
      <pivotArea field="2" type="button" dataOnly="0" labelOnly="1" outline="0" axis="axisRow" fieldPosition="0"/>
    </format>
    <format dxfId="297">
      <pivotArea dataOnly="0" labelOnly="1" outline="0" axis="axisValues" fieldPosition="0"/>
    </format>
    <format dxfId="296">
      <pivotArea field="2" type="button" dataOnly="0" labelOnly="1" outline="0" axis="axisRow" fieldPosition="0"/>
    </format>
    <format dxfId="29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eau croisé dynamique12" cacheId="5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rowHeaderCaption="Joueur">
  <location ref="F4:G41" firstHeaderRow="1" firstDataRow="1" firstDataCol="1"/>
  <pivotFields count="3">
    <pivotField axis="axisRow" dataField="1" showAll="0" sortType="ascending">
      <items count="38">
        <item x="18"/>
        <item x="25"/>
        <item x="31"/>
        <item x="26"/>
        <item x="28"/>
        <item x="19"/>
        <item x="9"/>
        <item x="34"/>
        <item x="6"/>
        <item x="17"/>
        <item x="14"/>
        <item x="0"/>
        <item x="3"/>
        <item x="24"/>
        <item x="5"/>
        <item x="33"/>
        <item x="35"/>
        <item x="27"/>
        <item x="8"/>
        <item x="2"/>
        <item x="29"/>
        <item x="7"/>
        <item x="21"/>
        <item x="30"/>
        <item x="12"/>
        <item x="10"/>
        <item x="1"/>
        <item x="23"/>
        <item x="4"/>
        <item x="16"/>
        <item x="20"/>
        <item x="15"/>
        <item x="22"/>
        <item x="13"/>
        <item x="32"/>
        <item x="11"/>
        <item h="1" x="36"/>
        <item t="default"/>
      </items>
    </pivotField>
    <pivotField showAll="0"/>
    <pivotField showAll="0"/>
  </pivotFields>
  <rowFields count="1">
    <field x="0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Items count="1">
    <i/>
  </colItems>
  <dataFields count="1">
    <dataField name="Nombre" fld="0" subtotal="count" baseField="0" baseItem="0"/>
  </dataFields>
  <formats count="4">
    <format dxfId="302">
      <pivotArea field="0" type="button" dataOnly="0" labelOnly="1" outline="0" axis="axisRow" fieldPosition="0"/>
    </format>
    <format dxfId="301">
      <pivotArea dataOnly="0" labelOnly="1" outline="0" axis="axisValues" fieldPosition="0"/>
    </format>
    <format dxfId="300">
      <pivotArea field="0" type="button" dataOnly="0" labelOnly="1" outline="0" axis="axisRow" fieldPosition="0"/>
    </format>
    <format dxfId="29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2.xml"/><Relationship Id="rId2" Type="http://schemas.openxmlformats.org/officeDocument/2006/relationships/pivotTable" Target="../pivotTables/pivotTable41.xml"/><Relationship Id="rId1" Type="http://schemas.openxmlformats.org/officeDocument/2006/relationships/pivotTable" Target="../pivotTables/pivotTable40.xml"/><Relationship Id="rId4" Type="http://schemas.openxmlformats.org/officeDocument/2006/relationships/pivotTable" Target="../pivotTables/pivotTable4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6.xml"/><Relationship Id="rId2" Type="http://schemas.openxmlformats.org/officeDocument/2006/relationships/pivotTable" Target="../pivotTables/pivotTable45.xml"/><Relationship Id="rId1" Type="http://schemas.openxmlformats.org/officeDocument/2006/relationships/pivotTable" Target="../pivotTables/pivotTable44.xml"/><Relationship Id="rId5" Type="http://schemas.openxmlformats.org/officeDocument/2006/relationships/printerSettings" Target="../printerSettings/printerSettings6.bin"/><Relationship Id="rId4" Type="http://schemas.openxmlformats.org/officeDocument/2006/relationships/pivotTable" Target="../pivotTables/pivotTable4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50.xml"/><Relationship Id="rId2" Type="http://schemas.openxmlformats.org/officeDocument/2006/relationships/pivotTable" Target="../pivotTables/pivotTable49.xml"/><Relationship Id="rId1" Type="http://schemas.openxmlformats.org/officeDocument/2006/relationships/pivotTable" Target="../pivotTables/pivotTable48.xml"/><Relationship Id="rId4" Type="http://schemas.openxmlformats.org/officeDocument/2006/relationships/pivotTable" Target="../pivotTables/pivotTable5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54.xml"/><Relationship Id="rId2" Type="http://schemas.openxmlformats.org/officeDocument/2006/relationships/pivotTable" Target="../pivotTables/pivotTable53.xml"/><Relationship Id="rId1" Type="http://schemas.openxmlformats.org/officeDocument/2006/relationships/pivotTable" Target="../pivotTables/pivotTable52.xml"/><Relationship Id="rId4" Type="http://schemas.openxmlformats.org/officeDocument/2006/relationships/pivotTable" Target="../pivotTables/pivotTable5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58.xml"/><Relationship Id="rId2" Type="http://schemas.openxmlformats.org/officeDocument/2006/relationships/pivotTable" Target="../pivotTables/pivotTable57.xml"/><Relationship Id="rId1" Type="http://schemas.openxmlformats.org/officeDocument/2006/relationships/pivotTable" Target="../pivotTables/pivotTable56.xml"/><Relationship Id="rId4" Type="http://schemas.openxmlformats.org/officeDocument/2006/relationships/pivotTable" Target="../pivotTables/pivotTable5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2.xml"/><Relationship Id="rId2" Type="http://schemas.openxmlformats.org/officeDocument/2006/relationships/pivotTable" Target="../pivotTables/pivotTable61.xml"/><Relationship Id="rId1" Type="http://schemas.openxmlformats.org/officeDocument/2006/relationships/pivotTable" Target="../pivotTables/pivotTable60.xml"/><Relationship Id="rId4" Type="http://schemas.openxmlformats.org/officeDocument/2006/relationships/pivotTable" Target="../pivotTables/pivotTable6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6.xml"/><Relationship Id="rId2" Type="http://schemas.openxmlformats.org/officeDocument/2006/relationships/pivotTable" Target="../pivotTables/pivotTable65.xml"/><Relationship Id="rId1" Type="http://schemas.openxmlformats.org/officeDocument/2006/relationships/pivotTable" Target="../pivotTables/pivotTable64.xml"/><Relationship Id="rId5" Type="http://schemas.openxmlformats.org/officeDocument/2006/relationships/printerSettings" Target="../printerSettings/printerSettings7.bin"/><Relationship Id="rId4" Type="http://schemas.openxmlformats.org/officeDocument/2006/relationships/pivotTable" Target="../pivotTables/pivotTable6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70.xml"/><Relationship Id="rId2" Type="http://schemas.openxmlformats.org/officeDocument/2006/relationships/pivotTable" Target="../pivotTables/pivotTable69.xml"/><Relationship Id="rId1" Type="http://schemas.openxmlformats.org/officeDocument/2006/relationships/pivotTable" Target="../pivotTables/pivotTable68.xml"/><Relationship Id="rId4" Type="http://schemas.openxmlformats.org/officeDocument/2006/relationships/pivotTable" Target="../pivotTables/pivotTable7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74.xml"/><Relationship Id="rId2" Type="http://schemas.openxmlformats.org/officeDocument/2006/relationships/pivotTable" Target="../pivotTables/pivotTable73.xml"/><Relationship Id="rId1" Type="http://schemas.openxmlformats.org/officeDocument/2006/relationships/pivotTable" Target="../pivotTables/pivotTable72.xml"/><Relationship Id="rId4" Type="http://schemas.openxmlformats.org/officeDocument/2006/relationships/pivotTable" Target="../pivotTables/pivotTable7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9.xml"/><Relationship Id="rId1" Type="http://schemas.openxmlformats.org/officeDocument/2006/relationships/pivotTable" Target="../pivotTables/pivotTable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2.xml"/><Relationship Id="rId7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Relationship Id="rId6" Type="http://schemas.openxmlformats.org/officeDocument/2006/relationships/pivotTable" Target="../pivotTables/pivotTable15.xml"/><Relationship Id="rId5" Type="http://schemas.openxmlformats.org/officeDocument/2006/relationships/pivotTable" Target="../pivotTables/pivotTable14.xml"/><Relationship Id="rId4" Type="http://schemas.openxmlformats.org/officeDocument/2006/relationships/pivotTable" Target="../pivotTables/pivotTable1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8.xml"/><Relationship Id="rId2" Type="http://schemas.openxmlformats.org/officeDocument/2006/relationships/pivotTable" Target="../pivotTables/pivotTable17.xml"/><Relationship Id="rId1" Type="http://schemas.openxmlformats.org/officeDocument/2006/relationships/pivotTable" Target="../pivotTables/pivotTable16.xml"/><Relationship Id="rId5" Type="http://schemas.openxmlformats.org/officeDocument/2006/relationships/printerSettings" Target="../printerSettings/printerSettings4.bin"/><Relationship Id="rId4" Type="http://schemas.openxmlformats.org/officeDocument/2006/relationships/pivotTable" Target="../pivotTables/pivotTable1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2.xml"/><Relationship Id="rId2" Type="http://schemas.openxmlformats.org/officeDocument/2006/relationships/pivotTable" Target="../pivotTables/pivotTable21.xml"/><Relationship Id="rId1" Type="http://schemas.openxmlformats.org/officeDocument/2006/relationships/pivotTable" Target="../pivotTables/pivotTable20.xml"/><Relationship Id="rId5" Type="http://schemas.openxmlformats.org/officeDocument/2006/relationships/printerSettings" Target="../printerSettings/printerSettings5.bin"/><Relationship Id="rId4" Type="http://schemas.openxmlformats.org/officeDocument/2006/relationships/pivotTable" Target="../pivotTables/pivotTable2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6.xml"/><Relationship Id="rId2" Type="http://schemas.openxmlformats.org/officeDocument/2006/relationships/pivotTable" Target="../pivotTables/pivotTable25.xml"/><Relationship Id="rId1" Type="http://schemas.openxmlformats.org/officeDocument/2006/relationships/pivotTable" Target="../pivotTables/pivotTable24.xml"/><Relationship Id="rId4" Type="http://schemas.openxmlformats.org/officeDocument/2006/relationships/pivotTable" Target="../pivotTables/pivotTable2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0.xml"/><Relationship Id="rId2" Type="http://schemas.openxmlformats.org/officeDocument/2006/relationships/pivotTable" Target="../pivotTables/pivotTable29.xml"/><Relationship Id="rId1" Type="http://schemas.openxmlformats.org/officeDocument/2006/relationships/pivotTable" Target="../pivotTables/pivotTable28.xml"/><Relationship Id="rId4" Type="http://schemas.openxmlformats.org/officeDocument/2006/relationships/pivotTable" Target="../pivotTables/pivotTable3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4.xml"/><Relationship Id="rId2" Type="http://schemas.openxmlformats.org/officeDocument/2006/relationships/pivotTable" Target="../pivotTables/pivotTable33.xml"/><Relationship Id="rId1" Type="http://schemas.openxmlformats.org/officeDocument/2006/relationships/pivotTable" Target="../pivotTables/pivotTable32.xml"/><Relationship Id="rId4" Type="http://schemas.openxmlformats.org/officeDocument/2006/relationships/pivotTable" Target="../pivotTables/pivotTable3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8.xml"/><Relationship Id="rId2" Type="http://schemas.openxmlformats.org/officeDocument/2006/relationships/pivotTable" Target="../pivotTables/pivotTable37.xml"/><Relationship Id="rId1" Type="http://schemas.openxmlformats.org/officeDocument/2006/relationships/pivotTable" Target="../pivotTables/pivotTable36.xml"/><Relationship Id="rId4" Type="http://schemas.openxmlformats.org/officeDocument/2006/relationships/pivotTable" Target="../pivotTables/pivot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2"/>
  <sheetViews>
    <sheetView tabSelected="1" workbookViewId="0">
      <selection sqref="A1:H1"/>
    </sheetView>
  </sheetViews>
  <sheetFormatPr baseColWidth="10" defaultRowHeight="14.4"/>
  <cols>
    <col min="1" max="1" width="7" style="2" customWidth="1"/>
    <col min="2" max="2" width="15.6640625" customWidth="1"/>
    <col min="3" max="4" width="20.6640625" customWidth="1"/>
    <col min="5" max="5" width="15.6640625" customWidth="1"/>
    <col min="6" max="6" width="19.44140625" hidden="1" customWidth="1"/>
    <col min="7" max="8" width="20.6640625" customWidth="1"/>
    <col min="9" max="9" width="5.5546875" customWidth="1"/>
    <col min="10" max="10" width="12.88671875" bestFit="1" customWidth="1"/>
    <col min="11" max="11" width="19" bestFit="1" customWidth="1"/>
    <col min="12" max="12" width="4.6640625" customWidth="1"/>
    <col min="13" max="13" width="20" bestFit="1" customWidth="1"/>
    <col min="14" max="14" width="8.33203125" bestFit="1" customWidth="1"/>
    <col min="15" max="15" width="4.6640625" customWidth="1"/>
    <col min="16" max="16" width="17.6640625" customWidth="1"/>
    <col min="17" max="17" width="8.33203125" bestFit="1" customWidth="1"/>
    <col min="18" max="18" width="4.6640625" customWidth="1"/>
    <col min="19" max="19" width="19.33203125" bestFit="1" customWidth="1"/>
    <col min="20" max="20" width="7.33203125" bestFit="1" customWidth="1"/>
    <col min="21" max="21" width="4.6640625" customWidth="1"/>
    <col min="22" max="22" width="13.33203125" style="5" bestFit="1" customWidth="1"/>
    <col min="23" max="23" width="8.6640625" style="5" bestFit="1" customWidth="1"/>
    <col min="24" max="24" width="4.6640625" style="5" customWidth="1"/>
    <col min="25" max="25" width="20.33203125" style="5" bestFit="1" customWidth="1"/>
    <col min="26" max="26" width="8.6640625" style="5" bestFit="1" customWidth="1"/>
    <col min="27" max="27" width="4.6640625" style="5" customWidth="1"/>
    <col min="28" max="28" width="19.5546875" style="5" customWidth="1"/>
    <col min="29" max="29" width="8.6640625" style="5" bestFit="1" customWidth="1"/>
    <col min="30" max="30" width="27.33203125" customWidth="1"/>
    <col min="31" max="31" width="27.44140625" customWidth="1"/>
    <col min="32" max="32" width="27.33203125" customWidth="1"/>
    <col min="33" max="33" width="27.44140625" customWidth="1"/>
    <col min="34" max="34" width="27.33203125" customWidth="1"/>
    <col min="35" max="35" width="27.44140625" customWidth="1"/>
    <col min="36" max="36" width="27.33203125" customWidth="1"/>
    <col min="37" max="37" width="27.44140625" customWidth="1"/>
    <col min="38" max="38" width="27.33203125" customWidth="1"/>
    <col min="39" max="39" width="27.44140625" customWidth="1"/>
    <col min="40" max="40" width="27.33203125" customWidth="1"/>
    <col min="41" max="41" width="27.44140625" customWidth="1"/>
    <col min="42" max="42" width="27.33203125" customWidth="1"/>
    <col min="43" max="44" width="32.33203125" customWidth="1"/>
    <col min="45" max="56" width="27.44140625" customWidth="1"/>
    <col min="57" max="57" width="27.44140625" bestFit="1" customWidth="1"/>
    <col min="58" max="60" width="27.44140625" customWidth="1"/>
    <col min="61" max="61" width="27.44140625" bestFit="1" customWidth="1"/>
    <col min="62" max="64" width="27.44140625" customWidth="1"/>
    <col min="65" max="65" width="27.44140625" bestFit="1" customWidth="1"/>
    <col min="66" max="66" width="27.44140625" customWidth="1"/>
    <col min="67" max="67" width="27.44140625" bestFit="1" customWidth="1"/>
    <col min="68" max="70" width="27.44140625" customWidth="1"/>
    <col min="71" max="71" width="27.44140625" bestFit="1" customWidth="1"/>
    <col min="72" max="73" width="32.33203125" customWidth="1"/>
    <col min="74" max="74" width="32.33203125" bestFit="1" customWidth="1"/>
    <col min="75" max="75" width="21.33203125" bestFit="1" customWidth="1"/>
    <col min="76" max="76" width="30.33203125" bestFit="1" customWidth="1"/>
    <col min="77" max="77" width="31.33203125" bestFit="1" customWidth="1"/>
    <col min="78" max="81" width="21.33203125" bestFit="1" customWidth="1"/>
    <col min="82" max="82" width="28.6640625" bestFit="1" customWidth="1"/>
    <col min="83" max="83" width="29.6640625" bestFit="1" customWidth="1"/>
    <col min="84" max="85" width="21.33203125" bestFit="1" customWidth="1"/>
    <col min="86" max="86" width="26.33203125" bestFit="1" customWidth="1"/>
    <col min="87" max="87" width="27.33203125" bestFit="1" customWidth="1"/>
    <col min="88" max="97" width="21.33203125" bestFit="1" customWidth="1"/>
    <col min="98" max="98" width="27.109375" bestFit="1" customWidth="1"/>
    <col min="99" max="99" width="28.109375" bestFit="1" customWidth="1"/>
    <col min="100" max="100" width="24.88671875" bestFit="1" customWidth="1"/>
    <col min="101" max="101" width="25.88671875" bestFit="1" customWidth="1"/>
  </cols>
  <sheetData>
    <row r="1" spans="1:29" ht="39.450000000000003" customHeight="1">
      <c r="A1" s="71" t="s">
        <v>69</v>
      </c>
      <c r="B1" s="71"/>
      <c r="C1" s="71"/>
      <c r="D1" s="71"/>
      <c r="E1" s="71"/>
      <c r="F1" s="71"/>
      <c r="G1" s="71"/>
      <c r="H1" s="71"/>
    </row>
    <row r="2" spans="1:29" ht="15.6">
      <c r="A2" s="72" t="s">
        <v>0</v>
      </c>
      <c r="B2" s="72"/>
      <c r="C2" s="72"/>
      <c r="D2" s="72"/>
      <c r="E2" s="72"/>
      <c r="F2" s="72"/>
      <c r="G2" s="72"/>
      <c r="H2" s="72"/>
      <c r="J2" s="3"/>
      <c r="K2" s="7"/>
      <c r="L2" s="7"/>
      <c r="M2" s="3"/>
      <c r="N2" s="7"/>
      <c r="O2" s="7"/>
      <c r="P2" s="3"/>
      <c r="R2" s="7"/>
      <c r="V2" s="4"/>
      <c r="W2" s="13"/>
      <c r="X2" s="13"/>
      <c r="Y2" s="4"/>
      <c r="AA2" s="13"/>
      <c r="AB2" s="4"/>
    </row>
    <row r="3" spans="1:29" ht="15.6">
      <c r="A3" s="16"/>
      <c r="B3" s="17" t="s">
        <v>73</v>
      </c>
      <c r="C3" s="17" t="s">
        <v>106</v>
      </c>
      <c r="D3" s="17" t="s">
        <v>140</v>
      </c>
      <c r="E3" s="18" t="s">
        <v>74</v>
      </c>
      <c r="F3" s="18" t="s">
        <v>105</v>
      </c>
      <c r="G3" s="18" t="s">
        <v>956</v>
      </c>
      <c r="H3" s="19" t="s">
        <v>955</v>
      </c>
      <c r="J3" s="73" t="s">
        <v>164</v>
      </c>
      <c r="K3" s="73"/>
      <c r="L3" s="7"/>
      <c r="M3" s="73" t="s">
        <v>3</v>
      </c>
      <c r="N3" s="73"/>
      <c r="O3" s="7"/>
      <c r="P3" s="73" t="s">
        <v>189</v>
      </c>
      <c r="Q3" s="73"/>
      <c r="R3" s="7"/>
      <c r="S3" s="75" t="s">
        <v>139</v>
      </c>
      <c r="T3" s="75"/>
      <c r="V3" s="74" t="s">
        <v>166</v>
      </c>
      <c r="W3" s="74"/>
      <c r="X3" s="13"/>
      <c r="Y3" s="74" t="s">
        <v>4</v>
      </c>
      <c r="Z3" s="74"/>
      <c r="AA3" s="13"/>
      <c r="AB3" s="74" t="s">
        <v>190</v>
      </c>
      <c r="AC3" s="74"/>
    </row>
    <row r="4" spans="1:29">
      <c r="A4" s="42">
        <v>1</v>
      </c>
      <c r="B4" s="43" t="s">
        <v>5</v>
      </c>
      <c r="C4" s="43" t="s">
        <v>6</v>
      </c>
      <c r="D4" s="43" t="s">
        <v>145</v>
      </c>
      <c r="E4" s="44" t="s">
        <v>7</v>
      </c>
      <c r="F4" s="44" t="str">
        <f>VLOOKUP(E4,'Équipes-Concessions'!$A$3:$B$133,2)</f>
        <v>Mystère</v>
      </c>
      <c r="G4" s="44" t="s">
        <v>8</v>
      </c>
      <c r="H4" s="45" t="s">
        <v>144</v>
      </c>
      <c r="J4" s="6" t="s">
        <v>72</v>
      </c>
      <c r="K4" s="6" t="s">
        <v>1009</v>
      </c>
      <c r="M4" s="6" t="s">
        <v>107</v>
      </c>
      <c r="N4" s="6" t="s">
        <v>108</v>
      </c>
      <c r="P4" s="6" t="s">
        <v>140</v>
      </c>
      <c r="Q4" s="6" t="s">
        <v>108</v>
      </c>
      <c r="S4" s="6" t="s">
        <v>137</v>
      </c>
      <c r="T4" s="6" t="s">
        <v>138</v>
      </c>
      <c r="V4" s="66" t="s">
        <v>72</v>
      </c>
      <c r="W4" s="70" t="s">
        <v>108</v>
      </c>
      <c r="Y4" s="66" t="s">
        <v>107</v>
      </c>
      <c r="Z4" s="66" t="s">
        <v>108</v>
      </c>
      <c r="AA4"/>
      <c r="AB4" s="66" t="s">
        <v>191</v>
      </c>
      <c r="AC4" s="66" t="s">
        <v>108</v>
      </c>
    </row>
    <row r="5" spans="1:29">
      <c r="A5" s="46">
        <v>2</v>
      </c>
      <c r="B5" s="47" t="s">
        <v>5</v>
      </c>
      <c r="C5" s="47" t="s">
        <v>6</v>
      </c>
      <c r="D5" s="47" t="s">
        <v>145</v>
      </c>
      <c r="E5" s="48" t="s">
        <v>9</v>
      </c>
      <c r="F5" s="48" t="str">
        <f>VLOOKUP(E5,'Équipes-Concessions'!$A$3:$B$133,2)</f>
        <v>Strikers</v>
      </c>
      <c r="G5" s="48" t="s">
        <v>10</v>
      </c>
      <c r="H5" s="49" t="s">
        <v>176</v>
      </c>
      <c r="J5" s="1" t="s">
        <v>9</v>
      </c>
      <c r="K5">
        <v>1</v>
      </c>
      <c r="M5" s="1" t="s">
        <v>29</v>
      </c>
      <c r="N5">
        <v>1</v>
      </c>
      <c r="P5" s="1" t="s">
        <v>172</v>
      </c>
      <c r="Q5">
        <v>6</v>
      </c>
      <c r="S5" s="1" t="s">
        <v>65</v>
      </c>
      <c r="T5">
        <v>2</v>
      </c>
      <c r="V5" s="15" t="s">
        <v>65</v>
      </c>
      <c r="W5" s="5">
        <v>2</v>
      </c>
      <c r="Y5" s="15" t="s">
        <v>24</v>
      </c>
      <c r="Z5" s="5">
        <v>2</v>
      </c>
      <c r="AA5"/>
      <c r="AB5" s="15" t="s">
        <v>179</v>
      </c>
      <c r="AC5" s="5">
        <v>1</v>
      </c>
    </row>
    <row r="6" spans="1:29">
      <c r="A6" s="42">
        <v>3</v>
      </c>
      <c r="B6" s="43" t="s">
        <v>11</v>
      </c>
      <c r="C6" s="43" t="s">
        <v>12</v>
      </c>
      <c r="D6" s="43" t="s">
        <v>143</v>
      </c>
      <c r="E6" s="44" t="s">
        <v>13</v>
      </c>
      <c r="F6" s="44" t="str">
        <f>VLOOKUP(E6,'Équipes-Concessions'!$A$3:$B$133,2)</f>
        <v>Chiefs</v>
      </c>
      <c r="G6" s="44" t="s">
        <v>14</v>
      </c>
      <c r="H6" s="45" t="s">
        <v>146</v>
      </c>
      <c r="J6" s="1" t="s">
        <v>15</v>
      </c>
      <c r="K6">
        <v>1</v>
      </c>
      <c r="M6" s="1" t="s">
        <v>36</v>
      </c>
      <c r="N6">
        <v>2</v>
      </c>
      <c r="P6" s="1" t="s">
        <v>160</v>
      </c>
      <c r="Q6">
        <v>2</v>
      </c>
      <c r="S6" s="1" t="s">
        <v>5</v>
      </c>
      <c r="T6">
        <v>2</v>
      </c>
      <c r="V6" s="15" t="s">
        <v>5</v>
      </c>
      <c r="W6" s="5">
        <v>2</v>
      </c>
      <c r="Y6" s="15" t="s">
        <v>29</v>
      </c>
      <c r="Z6" s="5">
        <v>1</v>
      </c>
      <c r="AA6"/>
      <c r="AB6" s="15" t="s">
        <v>997</v>
      </c>
      <c r="AC6" s="5">
        <v>1</v>
      </c>
    </row>
    <row r="7" spans="1:29">
      <c r="A7" s="46">
        <v>4</v>
      </c>
      <c r="B7" s="47" t="s">
        <v>15</v>
      </c>
      <c r="C7" s="47" t="s">
        <v>16</v>
      </c>
      <c r="D7" s="47" t="s">
        <v>168</v>
      </c>
      <c r="E7" s="48" t="s">
        <v>5</v>
      </c>
      <c r="F7" s="48" t="str">
        <f>VLOOKUP(E7,'Équipes-Concessions'!$A$3:$B$133,2)</f>
        <v>Boys</v>
      </c>
      <c r="G7" s="48" t="s">
        <v>6</v>
      </c>
      <c r="H7" s="49" t="s">
        <v>145</v>
      </c>
      <c r="J7" s="1" t="s">
        <v>5</v>
      </c>
      <c r="K7">
        <v>5</v>
      </c>
      <c r="M7" s="1" t="s">
        <v>14</v>
      </c>
      <c r="N7">
        <v>1</v>
      </c>
      <c r="P7" s="1" t="s">
        <v>169</v>
      </c>
      <c r="Q7">
        <v>2</v>
      </c>
      <c r="S7" s="1" t="s">
        <v>34</v>
      </c>
      <c r="T7">
        <v>4</v>
      </c>
      <c r="V7" s="15" t="s">
        <v>34</v>
      </c>
      <c r="W7" s="5">
        <v>4</v>
      </c>
      <c r="Y7" s="15" t="s">
        <v>36</v>
      </c>
      <c r="Z7" s="5">
        <v>1</v>
      </c>
      <c r="AA7"/>
      <c r="AB7" s="15" t="s">
        <v>185</v>
      </c>
      <c r="AC7" s="5">
        <v>1</v>
      </c>
    </row>
    <row r="8" spans="1:29">
      <c r="A8" s="42">
        <v>5</v>
      </c>
      <c r="B8" s="43" t="s">
        <v>17</v>
      </c>
      <c r="C8" s="43" t="s">
        <v>18</v>
      </c>
      <c r="D8" s="43" t="s">
        <v>169</v>
      </c>
      <c r="E8" s="44" t="s">
        <v>19</v>
      </c>
      <c r="F8" s="44" t="str">
        <f>VLOOKUP(E8,'Équipes-Concessions'!$A$3:$B$133,2)</f>
        <v>Aigles</v>
      </c>
      <c r="G8" s="44" t="s">
        <v>20</v>
      </c>
      <c r="H8" s="45" t="s">
        <v>177</v>
      </c>
      <c r="J8" s="1" t="s">
        <v>34</v>
      </c>
      <c r="K8">
        <v>1</v>
      </c>
      <c r="M8" s="1" t="s">
        <v>48</v>
      </c>
      <c r="N8">
        <v>1</v>
      </c>
      <c r="P8" s="1" t="s">
        <v>170</v>
      </c>
      <c r="Q8">
        <v>2</v>
      </c>
      <c r="S8" s="1" t="s">
        <v>11</v>
      </c>
      <c r="T8">
        <v>4</v>
      </c>
      <c r="V8" s="15" t="s">
        <v>11</v>
      </c>
      <c r="W8" s="5">
        <v>4</v>
      </c>
      <c r="Y8" s="15" t="s">
        <v>14</v>
      </c>
      <c r="Z8" s="5">
        <v>3</v>
      </c>
      <c r="AA8"/>
      <c r="AB8" s="15" t="s">
        <v>994</v>
      </c>
      <c r="AC8" s="5">
        <v>1</v>
      </c>
    </row>
    <row r="9" spans="1:29">
      <c r="A9" s="46">
        <v>6</v>
      </c>
      <c r="B9" s="47" t="s">
        <v>21</v>
      </c>
      <c r="C9" s="47" t="s">
        <v>22</v>
      </c>
      <c r="D9" s="47" t="s">
        <v>170</v>
      </c>
      <c r="E9" s="48" t="s">
        <v>5</v>
      </c>
      <c r="F9" s="48" t="str">
        <f>VLOOKUP(E9,'Équipes-Concessions'!$A$3:$B$133,2)</f>
        <v>Boys</v>
      </c>
      <c r="G9" s="48" t="s">
        <v>6</v>
      </c>
      <c r="H9" s="49" t="s">
        <v>145</v>
      </c>
      <c r="J9" s="1" t="s">
        <v>11</v>
      </c>
      <c r="K9">
        <v>5</v>
      </c>
      <c r="M9" s="1" t="s">
        <v>33</v>
      </c>
      <c r="N9">
        <v>1</v>
      </c>
      <c r="P9" s="1" t="s">
        <v>998</v>
      </c>
      <c r="Q9">
        <v>1</v>
      </c>
      <c r="S9" s="1" t="s">
        <v>13</v>
      </c>
      <c r="T9">
        <v>4</v>
      </c>
      <c r="V9" s="15" t="s">
        <v>990</v>
      </c>
      <c r="W9" s="5">
        <v>1</v>
      </c>
      <c r="Y9" s="15" t="s">
        <v>48</v>
      </c>
      <c r="Z9" s="5">
        <v>2</v>
      </c>
      <c r="AA9"/>
      <c r="AB9" s="15" t="s">
        <v>180</v>
      </c>
      <c r="AC9" s="5">
        <v>1</v>
      </c>
    </row>
    <row r="10" spans="1:29">
      <c r="A10" s="42">
        <v>7</v>
      </c>
      <c r="B10" s="43" t="s">
        <v>21</v>
      </c>
      <c r="C10" s="43" t="s">
        <v>22</v>
      </c>
      <c r="D10" s="43" t="s">
        <v>170</v>
      </c>
      <c r="E10" s="44" t="s">
        <v>13</v>
      </c>
      <c r="F10" s="44" t="str">
        <f>VLOOKUP(E10,'Équipes-Concessions'!$A$3:$B$133,2)</f>
        <v>Chiefs</v>
      </c>
      <c r="G10" s="44" t="s">
        <v>14</v>
      </c>
      <c r="H10" s="45" t="s">
        <v>146</v>
      </c>
      <c r="J10" s="1" t="s">
        <v>13</v>
      </c>
      <c r="K10">
        <v>2</v>
      </c>
      <c r="M10" s="1" t="s">
        <v>995</v>
      </c>
      <c r="N10">
        <v>1</v>
      </c>
      <c r="P10" s="1" t="s">
        <v>996</v>
      </c>
      <c r="Q10">
        <v>1</v>
      </c>
      <c r="S10" s="1" t="s">
        <v>67</v>
      </c>
      <c r="T10">
        <v>1</v>
      </c>
      <c r="V10" s="15" t="s">
        <v>13</v>
      </c>
      <c r="W10" s="5">
        <v>4</v>
      </c>
      <c r="Y10" s="15" t="s">
        <v>55</v>
      </c>
      <c r="Z10" s="5">
        <v>1</v>
      </c>
      <c r="AA10"/>
      <c r="AB10" s="15" t="s">
        <v>181</v>
      </c>
      <c r="AC10" s="5">
        <v>2</v>
      </c>
    </row>
    <row r="11" spans="1:29">
      <c r="A11" s="46">
        <v>8</v>
      </c>
      <c r="B11" s="47" t="s">
        <v>5</v>
      </c>
      <c r="C11" s="47" t="s">
        <v>6</v>
      </c>
      <c r="D11" s="47" t="s">
        <v>145</v>
      </c>
      <c r="E11" s="48" t="s">
        <v>23</v>
      </c>
      <c r="F11" s="48" t="str">
        <f>VLOOKUP(E11,'Équipes-Concessions'!$A$3:$B$133,2)</f>
        <v>Moines</v>
      </c>
      <c r="G11" s="48" t="s">
        <v>24</v>
      </c>
      <c r="H11" s="49" t="s">
        <v>147</v>
      </c>
      <c r="J11" s="1" t="s">
        <v>953</v>
      </c>
      <c r="K11">
        <v>1</v>
      </c>
      <c r="M11" s="1" t="s">
        <v>6</v>
      </c>
      <c r="N11">
        <v>5</v>
      </c>
      <c r="P11" s="1" t="s">
        <v>949</v>
      </c>
      <c r="Q11">
        <v>1</v>
      </c>
      <c r="S11" s="1" t="s">
        <v>64</v>
      </c>
      <c r="T11">
        <v>1</v>
      </c>
      <c r="V11" s="15" t="s">
        <v>953</v>
      </c>
      <c r="W11" s="5">
        <v>2</v>
      </c>
      <c r="Y11" s="15" t="s">
        <v>50</v>
      </c>
      <c r="Z11" s="5">
        <v>2</v>
      </c>
      <c r="AA11"/>
      <c r="AB11" s="15" t="s">
        <v>187</v>
      </c>
      <c r="AC11" s="5">
        <v>1</v>
      </c>
    </row>
    <row r="12" spans="1:29">
      <c r="A12" s="42">
        <v>9</v>
      </c>
      <c r="B12" s="43" t="s">
        <v>25</v>
      </c>
      <c r="C12" s="43" t="s">
        <v>18</v>
      </c>
      <c r="D12" s="43" t="s">
        <v>169</v>
      </c>
      <c r="E12" s="44" t="s">
        <v>13</v>
      </c>
      <c r="F12" s="44" t="str">
        <f>VLOOKUP(E12,'Équipes-Concessions'!$A$3:$B$133,2)</f>
        <v>Chiefs</v>
      </c>
      <c r="G12" s="44" t="s">
        <v>14</v>
      </c>
      <c r="H12" s="45" t="s">
        <v>146</v>
      </c>
      <c r="J12" s="1" t="s">
        <v>17</v>
      </c>
      <c r="K12">
        <v>1</v>
      </c>
      <c r="M12" s="1" t="s">
        <v>27</v>
      </c>
      <c r="N12">
        <v>2</v>
      </c>
      <c r="P12" s="1" t="s">
        <v>1105</v>
      </c>
      <c r="Q12">
        <v>1</v>
      </c>
      <c r="S12" s="1" t="s">
        <v>56</v>
      </c>
      <c r="T12">
        <v>1</v>
      </c>
      <c r="V12" s="15" t="s">
        <v>67</v>
      </c>
      <c r="W12" s="5">
        <v>1</v>
      </c>
      <c r="Y12" s="15" t="s">
        <v>8</v>
      </c>
      <c r="Z12" s="5">
        <v>1</v>
      </c>
      <c r="AA12"/>
      <c r="AB12" s="15" t="s">
        <v>169</v>
      </c>
      <c r="AC12" s="5">
        <v>1</v>
      </c>
    </row>
    <row r="13" spans="1:29">
      <c r="A13" s="46">
        <v>10</v>
      </c>
      <c r="B13" s="47" t="s">
        <v>26</v>
      </c>
      <c r="C13" s="47" t="s">
        <v>27</v>
      </c>
      <c r="D13" s="47" t="s">
        <v>150</v>
      </c>
      <c r="E13" s="48" t="s">
        <v>28</v>
      </c>
      <c r="F13" s="48" t="str">
        <f>VLOOKUP(E13,'Équipes-Concessions'!$A$3:$B$133,2)</f>
        <v>Kraken</v>
      </c>
      <c r="G13" s="48" t="s">
        <v>29</v>
      </c>
      <c r="H13" s="49" t="s">
        <v>178</v>
      </c>
      <c r="J13" s="1" t="s">
        <v>30</v>
      </c>
      <c r="K13">
        <v>1</v>
      </c>
      <c r="M13" s="1" t="s">
        <v>22</v>
      </c>
      <c r="N13">
        <v>2</v>
      </c>
      <c r="P13" s="1" t="s">
        <v>149</v>
      </c>
      <c r="Q13">
        <v>1</v>
      </c>
      <c r="S13" s="1" t="s">
        <v>23</v>
      </c>
      <c r="T13">
        <v>2</v>
      </c>
      <c r="V13" s="15" t="s">
        <v>64</v>
      </c>
      <c r="W13" s="5">
        <v>1</v>
      </c>
      <c r="Y13" s="15" t="s">
        <v>950</v>
      </c>
      <c r="Z13" s="5">
        <v>1</v>
      </c>
      <c r="AA13"/>
      <c r="AB13" s="15" t="s">
        <v>188</v>
      </c>
      <c r="AC13" s="5">
        <v>1</v>
      </c>
    </row>
    <row r="14" spans="1:29">
      <c r="A14" s="42">
        <v>11</v>
      </c>
      <c r="B14" s="43" t="s">
        <v>30</v>
      </c>
      <c r="C14" s="43" t="s">
        <v>31</v>
      </c>
      <c r="D14" s="43" t="s">
        <v>148</v>
      </c>
      <c r="E14" s="44" t="s">
        <v>32</v>
      </c>
      <c r="F14" s="44" t="str">
        <f>VLOOKUP(E14,'Équipes-Concessions'!$A$3:$B$133,2)</f>
        <v>Hitmen*</v>
      </c>
      <c r="G14" s="44" t="s">
        <v>33</v>
      </c>
      <c r="H14" s="45" t="s">
        <v>149</v>
      </c>
      <c r="J14" s="1" t="s">
        <v>21</v>
      </c>
      <c r="K14">
        <v>2</v>
      </c>
      <c r="M14" s="1" t="s">
        <v>43</v>
      </c>
      <c r="N14">
        <v>6</v>
      </c>
      <c r="P14" s="1" t="s">
        <v>951</v>
      </c>
      <c r="Q14">
        <v>1</v>
      </c>
      <c r="S14" s="1" t="s">
        <v>49</v>
      </c>
      <c r="T14">
        <v>2</v>
      </c>
      <c r="V14" s="15" t="s">
        <v>992</v>
      </c>
      <c r="W14" s="5">
        <v>3</v>
      </c>
      <c r="Y14" s="15" t="s">
        <v>33</v>
      </c>
      <c r="Z14" s="5">
        <v>1</v>
      </c>
      <c r="AA14"/>
      <c r="AB14" s="15" t="s">
        <v>149</v>
      </c>
      <c r="AC14" s="5">
        <v>1</v>
      </c>
    </row>
    <row r="15" spans="1:29">
      <c r="A15" s="46">
        <v>12</v>
      </c>
      <c r="B15" s="47" t="s">
        <v>34</v>
      </c>
      <c r="C15" s="47" t="s">
        <v>16</v>
      </c>
      <c r="D15" s="47" t="s">
        <v>168</v>
      </c>
      <c r="E15" s="48" t="s">
        <v>30</v>
      </c>
      <c r="F15" s="48" t="str">
        <f>VLOOKUP(E15,'Équipes-Concessions'!$A$3:$B$133,2)</f>
        <v>Légendes</v>
      </c>
      <c r="G15" s="48" t="s">
        <v>31</v>
      </c>
      <c r="H15" s="49" t="s">
        <v>148</v>
      </c>
      <c r="J15" s="1" t="s">
        <v>28</v>
      </c>
      <c r="K15">
        <v>1</v>
      </c>
      <c r="M15" s="1" t="s">
        <v>18</v>
      </c>
      <c r="N15">
        <v>2</v>
      </c>
      <c r="P15" s="1" t="s">
        <v>148</v>
      </c>
      <c r="Q15">
        <v>1</v>
      </c>
      <c r="S15" s="1" t="s">
        <v>26</v>
      </c>
      <c r="T15">
        <v>3</v>
      </c>
      <c r="V15" s="15" t="s">
        <v>56</v>
      </c>
      <c r="W15" s="5">
        <v>1</v>
      </c>
      <c r="Y15" s="15" t="s">
        <v>40</v>
      </c>
      <c r="Z15" s="5">
        <v>1</v>
      </c>
      <c r="AA15"/>
      <c r="AB15" s="15" t="s">
        <v>951</v>
      </c>
      <c r="AC15" s="5">
        <v>2</v>
      </c>
    </row>
    <row r="16" spans="1:29">
      <c r="A16" s="42">
        <v>13</v>
      </c>
      <c r="B16" s="43" t="s">
        <v>32</v>
      </c>
      <c r="C16" s="43" t="s">
        <v>33</v>
      </c>
      <c r="D16" s="43" t="s">
        <v>149</v>
      </c>
      <c r="E16" s="44" t="s">
        <v>35</v>
      </c>
      <c r="F16" s="44" t="str">
        <f>VLOOKUP(E16,'Équipes-Concessions'!$A$3:$B$133,2)</f>
        <v>Corsaires</v>
      </c>
      <c r="G16" s="44" t="s">
        <v>36</v>
      </c>
      <c r="H16" s="45" t="s">
        <v>179</v>
      </c>
      <c r="J16" s="1" t="s">
        <v>32</v>
      </c>
      <c r="K16">
        <v>1</v>
      </c>
      <c r="M16" s="1" t="s">
        <v>12</v>
      </c>
      <c r="N16">
        <v>5</v>
      </c>
      <c r="P16" s="1" t="s">
        <v>171</v>
      </c>
      <c r="Q16">
        <v>2</v>
      </c>
      <c r="S16" s="1" t="s">
        <v>62</v>
      </c>
      <c r="T16">
        <v>2</v>
      </c>
      <c r="V16" s="15" t="s">
        <v>23</v>
      </c>
      <c r="W16" s="5">
        <v>2</v>
      </c>
      <c r="Y16" s="15" t="s">
        <v>53</v>
      </c>
      <c r="Z16" s="5">
        <v>2</v>
      </c>
      <c r="AA16"/>
      <c r="AB16" s="15" t="s">
        <v>148</v>
      </c>
      <c r="AC16" s="5">
        <v>1</v>
      </c>
    </row>
    <row r="17" spans="1:29">
      <c r="A17" s="46">
        <v>14</v>
      </c>
      <c r="B17" s="47" t="s">
        <v>37</v>
      </c>
      <c r="C17" s="47" t="s">
        <v>38</v>
      </c>
      <c r="D17" s="47" t="s">
        <v>171</v>
      </c>
      <c r="E17" s="48" t="s">
        <v>26</v>
      </c>
      <c r="F17" s="48" t="str">
        <f>VLOOKUP(E17,'Équipes-Concessions'!$A$3:$B$133,2)</f>
        <v>Mystère</v>
      </c>
      <c r="G17" s="48" t="s">
        <v>27</v>
      </c>
      <c r="H17" s="49" t="s">
        <v>150</v>
      </c>
      <c r="J17" s="1" t="s">
        <v>56</v>
      </c>
      <c r="K17">
        <v>1</v>
      </c>
      <c r="M17" s="1" t="s">
        <v>59</v>
      </c>
      <c r="N17">
        <v>1</v>
      </c>
      <c r="P17" s="1" t="s">
        <v>156</v>
      </c>
      <c r="Q17">
        <v>1</v>
      </c>
      <c r="S17" s="1" t="s">
        <v>52</v>
      </c>
      <c r="T17">
        <v>2</v>
      </c>
      <c r="V17" s="15" t="s">
        <v>49</v>
      </c>
      <c r="W17" s="5">
        <v>2</v>
      </c>
      <c r="Y17" s="15" t="s">
        <v>6</v>
      </c>
      <c r="Z17" s="5">
        <v>2</v>
      </c>
      <c r="AA17"/>
      <c r="AB17" s="15" t="s">
        <v>146</v>
      </c>
      <c r="AC17" s="5">
        <v>3</v>
      </c>
    </row>
    <row r="18" spans="1:29">
      <c r="A18" s="42">
        <v>15</v>
      </c>
      <c r="B18" s="43" t="s">
        <v>5</v>
      </c>
      <c r="C18" s="43" t="s">
        <v>6</v>
      </c>
      <c r="D18" s="43" t="s">
        <v>153</v>
      </c>
      <c r="E18" s="44" t="s">
        <v>25</v>
      </c>
      <c r="F18" s="44" t="str">
        <f>VLOOKUP(E18,'Équipes-Concessions'!$A$3:$B$133,2)</f>
        <v>Régiment</v>
      </c>
      <c r="G18" s="44" t="s">
        <v>18</v>
      </c>
      <c r="H18" s="45" t="s">
        <v>169</v>
      </c>
      <c r="J18" s="1" t="s">
        <v>51</v>
      </c>
      <c r="K18">
        <v>1</v>
      </c>
      <c r="M18" s="1" t="s">
        <v>194</v>
      </c>
      <c r="N18">
        <v>1</v>
      </c>
      <c r="P18" s="1" t="s">
        <v>158</v>
      </c>
      <c r="Q18">
        <v>1</v>
      </c>
      <c r="S18" s="1" t="s">
        <v>57</v>
      </c>
      <c r="T18">
        <v>2</v>
      </c>
      <c r="V18" s="15" t="s">
        <v>26</v>
      </c>
      <c r="W18" s="5">
        <v>3</v>
      </c>
      <c r="Y18" s="15" t="s">
        <v>27</v>
      </c>
      <c r="Z18" s="5">
        <v>2</v>
      </c>
      <c r="AA18"/>
      <c r="AB18" s="15" t="s">
        <v>156</v>
      </c>
      <c r="AC18" s="5">
        <v>1</v>
      </c>
    </row>
    <row r="19" spans="1:29">
      <c r="A19" s="46">
        <v>16</v>
      </c>
      <c r="B19" s="47" t="s">
        <v>11</v>
      </c>
      <c r="C19" s="47" t="s">
        <v>12</v>
      </c>
      <c r="D19" s="47" t="s">
        <v>143</v>
      </c>
      <c r="E19" s="48" t="s">
        <v>39</v>
      </c>
      <c r="F19" s="48" t="str">
        <f>VLOOKUP(E19,'Équipes-Concessions'!$A$3:$B$133,2)</f>
        <v>Frontenac</v>
      </c>
      <c r="G19" s="48" t="s">
        <v>40</v>
      </c>
      <c r="H19" s="49" t="s">
        <v>180</v>
      </c>
      <c r="J19" s="1" t="s">
        <v>26</v>
      </c>
      <c r="K19">
        <v>2</v>
      </c>
      <c r="M19" s="1" t="s">
        <v>38</v>
      </c>
      <c r="N19">
        <v>2</v>
      </c>
      <c r="P19" s="1" t="s">
        <v>993</v>
      </c>
      <c r="Q19">
        <v>1</v>
      </c>
      <c r="S19" s="1" t="s">
        <v>47</v>
      </c>
      <c r="T19">
        <v>2</v>
      </c>
      <c r="V19" s="15" t="s">
        <v>62</v>
      </c>
      <c r="W19" s="5">
        <v>2</v>
      </c>
      <c r="Y19" s="15" t="s">
        <v>18</v>
      </c>
      <c r="Z19" s="5">
        <v>1</v>
      </c>
      <c r="AA19"/>
      <c r="AB19" s="15" t="s">
        <v>183</v>
      </c>
      <c r="AC19" s="5">
        <v>1</v>
      </c>
    </row>
    <row r="20" spans="1:29">
      <c r="A20" s="42">
        <v>17</v>
      </c>
      <c r="B20" s="43" t="s">
        <v>41</v>
      </c>
      <c r="C20" s="43" t="s">
        <v>42</v>
      </c>
      <c r="D20" s="43" t="s">
        <v>42</v>
      </c>
      <c r="E20" s="44" t="s">
        <v>26</v>
      </c>
      <c r="F20" s="44" t="str">
        <f>VLOOKUP(E20,'Équipes-Concessions'!$A$3:$B$133,2)</f>
        <v>Mystère</v>
      </c>
      <c r="G20" s="44" t="s">
        <v>27</v>
      </c>
      <c r="H20" s="45" t="s">
        <v>150</v>
      </c>
      <c r="J20" s="1" t="s">
        <v>37</v>
      </c>
      <c r="K20">
        <v>1</v>
      </c>
      <c r="M20" s="1" t="s">
        <v>192</v>
      </c>
      <c r="N20">
        <v>1</v>
      </c>
      <c r="P20" s="1" t="s">
        <v>168</v>
      </c>
      <c r="Q20">
        <v>2</v>
      </c>
      <c r="S20" s="1" t="s">
        <v>953</v>
      </c>
      <c r="T20">
        <v>2</v>
      </c>
      <c r="V20" s="15" t="s">
        <v>989</v>
      </c>
      <c r="W20" s="5">
        <v>1</v>
      </c>
      <c r="Y20" s="15" t="s">
        <v>12</v>
      </c>
      <c r="Z20" s="5">
        <v>4</v>
      </c>
      <c r="AA20"/>
      <c r="AB20" s="15" t="s">
        <v>154</v>
      </c>
      <c r="AC20" s="5">
        <v>2</v>
      </c>
    </row>
    <row r="21" spans="1:29">
      <c r="A21" s="46">
        <v>18</v>
      </c>
      <c r="B21" s="47" t="s">
        <v>9</v>
      </c>
      <c r="C21" s="47" t="s">
        <v>43</v>
      </c>
      <c r="D21" s="47" t="s">
        <v>172</v>
      </c>
      <c r="E21" s="48" t="s">
        <v>44</v>
      </c>
      <c r="F21" s="48" t="str">
        <f>VLOOKUP(E21,'Équipes-Concessions'!$A$3:$B$133,2)</f>
        <v>Red Devils*</v>
      </c>
      <c r="G21" s="48" t="s">
        <v>45</v>
      </c>
      <c r="H21" s="49" t="s">
        <v>181</v>
      </c>
      <c r="J21" s="1" t="s">
        <v>46</v>
      </c>
      <c r="K21">
        <v>1</v>
      </c>
      <c r="M21" s="1" t="s">
        <v>45</v>
      </c>
      <c r="N21">
        <v>3</v>
      </c>
      <c r="P21" s="1" t="s">
        <v>143</v>
      </c>
      <c r="Q21">
        <v>2</v>
      </c>
      <c r="S21" s="1" t="s">
        <v>992</v>
      </c>
      <c r="T21">
        <v>3</v>
      </c>
      <c r="V21" s="15" t="s">
        <v>130</v>
      </c>
      <c r="W21" s="5">
        <v>1</v>
      </c>
      <c r="Y21" s="15" t="s">
        <v>59</v>
      </c>
      <c r="Z21" s="5">
        <v>1</v>
      </c>
      <c r="AA21"/>
      <c r="AB21" s="15" t="s">
        <v>177</v>
      </c>
      <c r="AC21" s="5">
        <v>1</v>
      </c>
    </row>
    <row r="22" spans="1:29">
      <c r="A22" s="42">
        <v>19</v>
      </c>
      <c r="B22" s="43" t="s">
        <v>26</v>
      </c>
      <c r="C22" s="43" t="s">
        <v>27</v>
      </c>
      <c r="D22" s="43" t="s">
        <v>150</v>
      </c>
      <c r="E22" s="44" t="s">
        <v>19</v>
      </c>
      <c r="F22" s="44" t="str">
        <f>VLOOKUP(E22,'Équipes-Concessions'!$A$3:$B$133,2)</f>
        <v>Aigles</v>
      </c>
      <c r="G22" s="44" t="s">
        <v>20</v>
      </c>
      <c r="H22" s="45" t="s">
        <v>182</v>
      </c>
      <c r="J22" s="1" t="s">
        <v>962</v>
      </c>
      <c r="K22">
        <v>1</v>
      </c>
      <c r="M22" s="1" t="s">
        <v>31</v>
      </c>
      <c r="N22">
        <v>1</v>
      </c>
      <c r="P22" s="1" t="s">
        <v>162</v>
      </c>
      <c r="Q22">
        <v>1</v>
      </c>
      <c r="S22" s="1" t="s">
        <v>989</v>
      </c>
      <c r="T22">
        <v>1</v>
      </c>
      <c r="V22" s="15" t="s">
        <v>52</v>
      </c>
      <c r="W22" s="5">
        <v>2</v>
      </c>
      <c r="Y22" s="15" t="s">
        <v>20</v>
      </c>
      <c r="Z22" s="5">
        <v>2</v>
      </c>
      <c r="AB22" s="15" t="s">
        <v>162</v>
      </c>
      <c r="AC22" s="5">
        <v>4</v>
      </c>
    </row>
    <row r="23" spans="1:29">
      <c r="A23" s="46">
        <v>20</v>
      </c>
      <c r="B23" s="47" t="s">
        <v>46</v>
      </c>
      <c r="C23" s="47" t="s">
        <v>29</v>
      </c>
      <c r="D23" s="47" t="s">
        <v>173</v>
      </c>
      <c r="E23" s="48" t="s">
        <v>11</v>
      </c>
      <c r="F23" s="48" t="str">
        <f>VLOOKUP(E23,'Équipes-Concessions'!$A$3:$B$133,2)</f>
        <v>Calembour</v>
      </c>
      <c r="G23" s="48" t="s">
        <v>12</v>
      </c>
      <c r="H23" s="49" t="s">
        <v>76</v>
      </c>
      <c r="J23" s="1" t="s">
        <v>44</v>
      </c>
      <c r="K23">
        <v>3</v>
      </c>
      <c r="M23" s="1" t="s">
        <v>16</v>
      </c>
      <c r="N23">
        <v>2</v>
      </c>
      <c r="P23" s="1" t="s">
        <v>150</v>
      </c>
      <c r="Q23">
        <v>2</v>
      </c>
      <c r="S23" s="1" t="s">
        <v>990</v>
      </c>
      <c r="T23">
        <v>1</v>
      </c>
      <c r="V23" s="15" t="s">
        <v>57</v>
      </c>
      <c r="W23" s="5">
        <v>2</v>
      </c>
      <c r="Y23" s="15" t="s">
        <v>45</v>
      </c>
      <c r="Z23" s="5">
        <v>2</v>
      </c>
      <c r="AB23" s="15" t="s">
        <v>157</v>
      </c>
      <c r="AC23" s="5">
        <v>1</v>
      </c>
    </row>
    <row r="24" spans="1:29">
      <c r="A24" s="42">
        <v>21</v>
      </c>
      <c r="B24" s="43" t="s">
        <v>47</v>
      </c>
      <c r="C24" s="43" t="s">
        <v>43</v>
      </c>
      <c r="D24" s="43" t="s">
        <v>172</v>
      </c>
      <c r="E24" s="44" t="s">
        <v>28</v>
      </c>
      <c r="F24" s="44" t="str">
        <f>VLOOKUP(E24,'Équipes-Concessions'!$A$3:$B$133,2)</f>
        <v>Kraken</v>
      </c>
      <c r="G24" s="44" t="s">
        <v>48</v>
      </c>
      <c r="H24" s="45" t="s">
        <v>183</v>
      </c>
      <c r="J24" s="1" t="s">
        <v>25</v>
      </c>
      <c r="K24">
        <v>1</v>
      </c>
      <c r="M24" s="1" t="s">
        <v>58</v>
      </c>
      <c r="N24">
        <v>1</v>
      </c>
      <c r="P24" s="1" t="s">
        <v>76</v>
      </c>
      <c r="Q24">
        <v>2</v>
      </c>
      <c r="S24" s="1" t="s">
        <v>130</v>
      </c>
      <c r="T24">
        <v>1</v>
      </c>
      <c r="V24" s="15" t="s">
        <v>47</v>
      </c>
      <c r="W24" s="5">
        <v>2</v>
      </c>
      <c r="Y24" s="15" t="s">
        <v>31</v>
      </c>
      <c r="Z24" s="5">
        <v>1</v>
      </c>
      <c r="AB24" s="15" t="s">
        <v>178</v>
      </c>
      <c r="AC24" s="5">
        <v>1</v>
      </c>
    </row>
    <row r="25" spans="1:29">
      <c r="A25" s="46">
        <v>22</v>
      </c>
      <c r="B25" s="47" t="s">
        <v>13</v>
      </c>
      <c r="C25" s="47" t="s">
        <v>14</v>
      </c>
      <c r="D25" s="47" t="s">
        <v>174</v>
      </c>
      <c r="E25" s="48" t="s">
        <v>11</v>
      </c>
      <c r="F25" s="48" t="str">
        <f>VLOOKUP(E25,'Équipes-Concessions'!$A$3:$B$133,2)</f>
        <v>Calembour</v>
      </c>
      <c r="G25" s="48" t="s">
        <v>12</v>
      </c>
      <c r="H25" s="49" t="s">
        <v>76</v>
      </c>
      <c r="J25" s="1" t="s">
        <v>130</v>
      </c>
      <c r="K25">
        <v>1</v>
      </c>
      <c r="M25" s="1" t="s">
        <v>42</v>
      </c>
      <c r="N25">
        <v>1</v>
      </c>
      <c r="P25" s="1" t="s">
        <v>159</v>
      </c>
      <c r="Q25">
        <v>1</v>
      </c>
      <c r="S25" s="1" t="s">
        <v>68</v>
      </c>
      <c r="T25">
        <v>42</v>
      </c>
      <c r="V25" s="15" t="s">
        <v>68</v>
      </c>
      <c r="W25" s="5">
        <v>42</v>
      </c>
      <c r="Y25" s="15" t="s">
        <v>16</v>
      </c>
      <c r="Z25" s="5">
        <v>1</v>
      </c>
      <c r="AB25" s="15" t="s">
        <v>150</v>
      </c>
      <c r="AC25" s="5">
        <v>2</v>
      </c>
    </row>
    <row r="26" spans="1:29">
      <c r="A26" s="42">
        <v>23</v>
      </c>
      <c r="B26" s="43" t="s">
        <v>11</v>
      </c>
      <c r="C26" s="43" t="s">
        <v>12</v>
      </c>
      <c r="D26" s="43" t="s">
        <v>76</v>
      </c>
      <c r="E26" s="44" t="s">
        <v>49</v>
      </c>
      <c r="F26" s="44" t="str">
        <f>VLOOKUP(E26,'Équipes-Concessions'!$A$3:$B$133,2)</f>
        <v>Mulots</v>
      </c>
      <c r="G26" s="44" t="s">
        <v>50</v>
      </c>
      <c r="H26" s="45" t="s">
        <v>154</v>
      </c>
      <c r="J26" s="1" t="s">
        <v>41</v>
      </c>
      <c r="K26">
        <v>1</v>
      </c>
      <c r="M26" s="1" t="s">
        <v>68</v>
      </c>
      <c r="N26">
        <v>42</v>
      </c>
      <c r="P26" s="1" t="s">
        <v>145</v>
      </c>
      <c r="Q26">
        <v>3</v>
      </c>
      <c r="Y26" s="15" t="s">
        <v>58</v>
      </c>
      <c r="Z26" s="5">
        <v>2</v>
      </c>
      <c r="AB26" s="15" t="s">
        <v>184</v>
      </c>
      <c r="AC26" s="5">
        <v>1</v>
      </c>
    </row>
    <row r="27" spans="1:29">
      <c r="A27" s="46">
        <v>24</v>
      </c>
      <c r="B27" s="47" t="s">
        <v>47</v>
      </c>
      <c r="C27" s="47" t="s">
        <v>43</v>
      </c>
      <c r="D27" s="47" t="s">
        <v>172</v>
      </c>
      <c r="E27" s="48" t="s">
        <v>23</v>
      </c>
      <c r="F27" s="48" t="str">
        <f>VLOOKUP(E27,'Équipes-Concessions'!$A$3:$B$133,2)</f>
        <v>Moines</v>
      </c>
      <c r="G27" s="48" t="s">
        <v>24</v>
      </c>
      <c r="H27" s="49" t="s">
        <v>184</v>
      </c>
      <c r="J27" s="1" t="s">
        <v>57</v>
      </c>
      <c r="K27">
        <v>1</v>
      </c>
      <c r="P27" s="1" t="s">
        <v>153</v>
      </c>
      <c r="Q27">
        <v>1</v>
      </c>
      <c r="Y27" s="15" t="s">
        <v>10</v>
      </c>
      <c r="Z27" s="5">
        <v>1</v>
      </c>
      <c r="AB27" s="15" t="s">
        <v>147</v>
      </c>
      <c r="AC27" s="5">
        <v>1</v>
      </c>
    </row>
    <row r="28" spans="1:29">
      <c r="A28" s="42">
        <v>25</v>
      </c>
      <c r="B28" s="43" t="s">
        <v>51</v>
      </c>
      <c r="C28" s="43" t="s">
        <v>36</v>
      </c>
      <c r="D28" s="43" t="s">
        <v>158</v>
      </c>
      <c r="E28" s="44" t="s">
        <v>44</v>
      </c>
      <c r="F28" s="44" t="str">
        <f>VLOOKUP(E28,'Équipes-Concessions'!$A$3:$B$133,2)</f>
        <v>Red Devils*</v>
      </c>
      <c r="G28" s="44" t="s">
        <v>45</v>
      </c>
      <c r="H28" s="45" t="s">
        <v>181</v>
      </c>
      <c r="J28" s="1" t="s">
        <v>47</v>
      </c>
      <c r="K28">
        <v>6</v>
      </c>
      <c r="P28" s="1" t="s">
        <v>174</v>
      </c>
      <c r="Q28">
        <v>1</v>
      </c>
      <c r="Y28" s="15" t="s">
        <v>995</v>
      </c>
      <c r="Z28" s="5">
        <v>1</v>
      </c>
      <c r="AB28" s="15" t="s">
        <v>76</v>
      </c>
      <c r="AC28" s="5">
        <v>3</v>
      </c>
    </row>
    <row r="29" spans="1:29">
      <c r="A29" s="46">
        <v>26</v>
      </c>
      <c r="B29" s="47" t="s">
        <v>47</v>
      </c>
      <c r="C29" s="47" t="s">
        <v>43</v>
      </c>
      <c r="D29" s="47" t="s">
        <v>172</v>
      </c>
      <c r="E29" s="48" t="s">
        <v>52</v>
      </c>
      <c r="F29" s="48" t="str">
        <f>VLOOKUP(E29,'Équipes-Concessions'!$A$3:$B$133,2)</f>
        <v>Seigneurs</v>
      </c>
      <c r="G29" s="48" t="s">
        <v>53</v>
      </c>
      <c r="H29" s="49" t="s">
        <v>185</v>
      </c>
      <c r="J29" s="1" t="s">
        <v>68</v>
      </c>
      <c r="K29">
        <v>42</v>
      </c>
      <c r="P29" s="1" t="s">
        <v>175</v>
      </c>
      <c r="Q29">
        <v>1</v>
      </c>
      <c r="Y29" s="15" t="s">
        <v>141</v>
      </c>
      <c r="Z29" s="5">
        <v>3</v>
      </c>
      <c r="AB29" s="15" t="s">
        <v>186</v>
      </c>
      <c r="AC29" s="5">
        <v>1</v>
      </c>
    </row>
    <row r="30" spans="1:29">
      <c r="A30" s="42">
        <v>27</v>
      </c>
      <c r="B30" s="43" t="s">
        <v>47</v>
      </c>
      <c r="C30" s="43" t="s">
        <v>43</v>
      </c>
      <c r="D30" s="43" t="s">
        <v>172</v>
      </c>
      <c r="E30" s="44" t="s">
        <v>54</v>
      </c>
      <c r="F30" s="44" t="str">
        <f>VLOOKUP(E30,'Équipes-Concessions'!$A$3:$B$133,2)</f>
        <v>Corsaires</v>
      </c>
      <c r="G30" s="44" t="s">
        <v>55</v>
      </c>
      <c r="H30" s="45" t="s">
        <v>186</v>
      </c>
      <c r="P30" s="1" t="s">
        <v>173</v>
      </c>
      <c r="Q30">
        <v>1</v>
      </c>
      <c r="Y30" s="15" t="s">
        <v>192</v>
      </c>
      <c r="Z30" s="5">
        <v>1</v>
      </c>
      <c r="AB30" s="15" t="s">
        <v>145</v>
      </c>
      <c r="AC30" s="5">
        <v>2</v>
      </c>
    </row>
    <row r="31" spans="1:29">
      <c r="A31" s="46">
        <v>28</v>
      </c>
      <c r="B31" s="47" t="s">
        <v>11</v>
      </c>
      <c r="C31" s="47" t="s">
        <v>12</v>
      </c>
      <c r="D31" s="47" t="s">
        <v>76</v>
      </c>
      <c r="E31" s="48" t="s">
        <v>49</v>
      </c>
      <c r="F31" s="48" t="str">
        <f>VLOOKUP(E31,'Équipes-Concessions'!$A$3:$B$133,2)</f>
        <v>Mulots</v>
      </c>
      <c r="G31" s="48" t="s">
        <v>50</v>
      </c>
      <c r="H31" s="49" t="s">
        <v>154</v>
      </c>
      <c r="P31" s="1" t="s">
        <v>42</v>
      </c>
      <c r="Q31">
        <v>1</v>
      </c>
      <c r="Y31" s="15" t="s">
        <v>68</v>
      </c>
      <c r="Z31" s="5">
        <v>42</v>
      </c>
      <c r="AB31" s="15" t="s">
        <v>182</v>
      </c>
      <c r="AC31" s="5">
        <v>1</v>
      </c>
    </row>
    <row r="32" spans="1:29">
      <c r="A32" s="42">
        <v>29</v>
      </c>
      <c r="B32" s="43" t="s">
        <v>28</v>
      </c>
      <c r="C32" s="43" t="s">
        <v>48</v>
      </c>
      <c r="D32" s="43" t="s">
        <v>156</v>
      </c>
      <c r="E32" s="44" t="s">
        <v>11</v>
      </c>
      <c r="F32" s="44" t="str">
        <f>VLOOKUP(E32,'Équipes-Concessions'!$A$3:$B$133,2)</f>
        <v>Calembour</v>
      </c>
      <c r="G32" s="44" t="s">
        <v>12</v>
      </c>
      <c r="H32" s="45" t="s">
        <v>76</v>
      </c>
      <c r="P32" s="1" t="s">
        <v>68</v>
      </c>
      <c r="Q32">
        <v>42</v>
      </c>
      <c r="AB32" s="15" t="s">
        <v>176</v>
      </c>
      <c r="AC32" s="5">
        <v>1</v>
      </c>
    </row>
    <row r="33" spans="1:29">
      <c r="A33" s="46">
        <v>30</v>
      </c>
      <c r="B33" s="47" t="s">
        <v>47</v>
      </c>
      <c r="C33" s="47" t="s">
        <v>59</v>
      </c>
      <c r="D33" s="47" t="s">
        <v>172</v>
      </c>
      <c r="E33" s="48" t="s">
        <v>28</v>
      </c>
      <c r="F33" s="48" t="str">
        <f>VLOOKUP(E33,'Équipes-Concessions'!$A$3:$B$133,2)</f>
        <v>Kraken</v>
      </c>
      <c r="G33" s="48" t="s">
        <v>48</v>
      </c>
      <c r="H33" s="49" t="s">
        <v>156</v>
      </c>
      <c r="AB33" s="15" t="s">
        <v>144</v>
      </c>
      <c r="AC33" s="5">
        <v>1</v>
      </c>
    </row>
    <row r="34" spans="1:29">
      <c r="A34" s="42">
        <v>31</v>
      </c>
      <c r="B34" s="43" t="s">
        <v>56</v>
      </c>
      <c r="C34" s="43" t="s">
        <v>38</v>
      </c>
      <c r="D34" s="43" t="s">
        <v>175</v>
      </c>
      <c r="E34" s="44" t="s">
        <v>34</v>
      </c>
      <c r="F34" s="44" t="str">
        <f>VLOOKUP(E34,'Équipes-Concessions'!$A$3:$B$133,2)</f>
        <v>Braves</v>
      </c>
      <c r="G34" s="44" t="s">
        <v>16</v>
      </c>
      <c r="H34" s="45" t="s">
        <v>157</v>
      </c>
      <c r="AB34" s="15" t="s">
        <v>58</v>
      </c>
      <c r="AC34" s="5">
        <v>1</v>
      </c>
    </row>
    <row r="35" spans="1:29">
      <c r="A35" s="46">
        <v>32</v>
      </c>
      <c r="B35" s="47" t="s">
        <v>44</v>
      </c>
      <c r="C35" s="47" t="s">
        <v>45</v>
      </c>
      <c r="D35" s="47" t="s">
        <v>160</v>
      </c>
      <c r="E35" s="48" t="s">
        <v>52</v>
      </c>
      <c r="F35" s="48" t="str">
        <f>VLOOKUP(E35,'Équipes-Concessions'!$A$3:$B$133,2)</f>
        <v>Seigneurs</v>
      </c>
      <c r="G35" s="48" t="s">
        <v>53</v>
      </c>
      <c r="H35" s="49" t="s">
        <v>187</v>
      </c>
      <c r="AB35" s="15" t="s">
        <v>68</v>
      </c>
      <c r="AC35" s="5">
        <v>42</v>
      </c>
    </row>
    <row r="36" spans="1:29">
      <c r="A36" s="42">
        <v>33</v>
      </c>
      <c r="B36" s="43" t="s">
        <v>11</v>
      </c>
      <c r="C36" s="43" t="s">
        <v>12</v>
      </c>
      <c r="D36" s="43" t="s">
        <v>162</v>
      </c>
      <c r="E36" s="44" t="s">
        <v>57</v>
      </c>
      <c r="F36" s="44" t="str">
        <f>VLOOKUP(E36,'Équipes-Concessions'!$A$3:$B$133,2)</f>
        <v>Spearows</v>
      </c>
      <c r="G36" s="44" t="s">
        <v>58</v>
      </c>
      <c r="H36" s="45" t="s">
        <v>58</v>
      </c>
      <c r="AB36"/>
      <c r="AC36"/>
    </row>
    <row r="37" spans="1:29">
      <c r="A37" s="46">
        <v>34</v>
      </c>
      <c r="B37" s="47" t="s">
        <v>44</v>
      </c>
      <c r="C37" s="47" t="s">
        <v>45</v>
      </c>
      <c r="D37" s="47" t="s">
        <v>160</v>
      </c>
      <c r="E37" s="48" t="s">
        <v>11</v>
      </c>
      <c r="F37" s="48" t="str">
        <f>VLOOKUP(E37,'Équipes-Concessions'!$A$3:$B$133,2)</f>
        <v>Calembour</v>
      </c>
      <c r="G37" s="48" t="s">
        <v>12</v>
      </c>
      <c r="H37" s="49" t="s">
        <v>162</v>
      </c>
    </row>
    <row r="38" spans="1:29">
      <c r="A38" s="42">
        <v>35</v>
      </c>
      <c r="B38" s="43" t="s">
        <v>44</v>
      </c>
      <c r="C38" s="43" t="s">
        <v>45</v>
      </c>
      <c r="D38" s="43" t="s">
        <v>171</v>
      </c>
      <c r="E38" s="44" t="s">
        <v>47</v>
      </c>
      <c r="F38" s="44" t="str">
        <f>VLOOKUP(E38,'Équipes-Concessions'!$A$3:$B$133,2)</f>
        <v>Strikers</v>
      </c>
      <c r="G38" s="44" t="s">
        <v>59</v>
      </c>
      <c r="H38" s="45" t="s">
        <v>188</v>
      </c>
    </row>
    <row r="39" spans="1:29">
      <c r="A39" s="46">
        <v>36</v>
      </c>
      <c r="B39" s="47" t="s">
        <v>47</v>
      </c>
      <c r="C39" s="47" t="s">
        <v>43</v>
      </c>
      <c r="D39" s="47" t="s">
        <v>949</v>
      </c>
      <c r="E39" s="48" t="s">
        <v>117</v>
      </c>
      <c r="F39" s="48" t="str">
        <f>VLOOKUP(E39,'Équipes-Concessions'!$A$3:$B$133,2)</f>
        <v>Chav's</v>
      </c>
      <c r="G39" s="48" t="s">
        <v>950</v>
      </c>
      <c r="H39" s="49" t="s">
        <v>951</v>
      </c>
    </row>
    <row r="40" spans="1:29">
      <c r="A40" s="42">
        <v>37</v>
      </c>
      <c r="B40" s="43" t="s">
        <v>962</v>
      </c>
      <c r="C40" s="43" t="s">
        <v>194</v>
      </c>
      <c r="D40" s="43" t="s">
        <v>159</v>
      </c>
      <c r="E40" s="43" t="s">
        <v>130</v>
      </c>
      <c r="F40" s="44" t="str">
        <f>VLOOKUP(E40,'Équipes-Concessions'!$A$3:$B$133,2)</f>
        <v>Rock'n Roll</v>
      </c>
      <c r="G40" s="44" t="s">
        <v>995</v>
      </c>
      <c r="H40" s="45" t="s">
        <v>997</v>
      </c>
    </row>
    <row r="41" spans="1:29">
      <c r="A41" s="46">
        <v>38</v>
      </c>
      <c r="B41" s="47" t="s">
        <v>953</v>
      </c>
      <c r="C41" s="47" t="s">
        <v>36</v>
      </c>
      <c r="D41" s="47" t="s">
        <v>996</v>
      </c>
      <c r="E41" s="47" t="s">
        <v>34</v>
      </c>
      <c r="F41" s="48" t="str">
        <f>VLOOKUP(E41,'Équipes-Concessions'!$A$3:$B$133,2)</f>
        <v>Braves</v>
      </c>
      <c r="G41" s="48" t="s">
        <v>141</v>
      </c>
      <c r="H41" s="49" t="s">
        <v>162</v>
      </c>
    </row>
    <row r="42" spans="1:29">
      <c r="A42" s="42">
        <v>39</v>
      </c>
      <c r="B42" s="43" t="s">
        <v>5</v>
      </c>
      <c r="C42" s="43" t="s">
        <v>6</v>
      </c>
      <c r="D42" s="43" t="s">
        <v>993</v>
      </c>
      <c r="E42" s="43" t="s">
        <v>13</v>
      </c>
      <c r="F42" s="44" t="str">
        <f>VLOOKUP(E42,'Équipes-Concessions'!$A$3:$B$133,2)</f>
        <v>Chiefs</v>
      </c>
      <c r="G42" s="44" t="s">
        <v>192</v>
      </c>
      <c r="H42" s="45" t="s">
        <v>994</v>
      </c>
    </row>
    <row r="43" spans="1:29">
      <c r="A43" s="46">
        <v>40</v>
      </c>
      <c r="B43" s="47" t="s">
        <v>130</v>
      </c>
      <c r="C43" s="47" t="s">
        <v>995</v>
      </c>
      <c r="D43" s="47" t="s">
        <v>998</v>
      </c>
      <c r="E43" s="47" t="s">
        <v>34</v>
      </c>
      <c r="F43" s="48" t="str">
        <f>VLOOKUP(E43,'Équipes-Concessions'!$A$3:$B$133,2)</f>
        <v>Braves</v>
      </c>
      <c r="G43" s="48" t="s">
        <v>141</v>
      </c>
      <c r="H43" s="49" t="s">
        <v>162</v>
      </c>
    </row>
    <row r="44" spans="1:29">
      <c r="A44" s="42">
        <v>41</v>
      </c>
      <c r="B44" s="43" t="s">
        <v>57</v>
      </c>
      <c r="C44" s="43" t="s">
        <v>58</v>
      </c>
      <c r="D44" s="43" t="s">
        <v>951</v>
      </c>
      <c r="E44" s="43" t="s">
        <v>34</v>
      </c>
      <c r="F44" s="44" t="str">
        <f>VLOOKUP(E44,'Équipes-Concessions'!$A$3:$B$133,2)</f>
        <v>Braves</v>
      </c>
      <c r="G44" s="44" t="s">
        <v>141</v>
      </c>
      <c r="H44" s="45" t="s">
        <v>162</v>
      </c>
    </row>
    <row r="45" spans="1:29">
      <c r="A45" s="46">
        <v>42</v>
      </c>
      <c r="B45" s="47" t="s">
        <v>13</v>
      </c>
      <c r="C45" s="47" t="s">
        <v>192</v>
      </c>
      <c r="D45" s="47" t="s">
        <v>1105</v>
      </c>
      <c r="E45" s="47" t="s">
        <v>57</v>
      </c>
      <c r="F45" s="48" t="str">
        <f>VLOOKUP(E45,'Équipes-Concessions'!$A$3:$B$133,2)</f>
        <v>Spearows</v>
      </c>
      <c r="G45" s="48" t="s">
        <v>58</v>
      </c>
      <c r="H45" s="49" t="s">
        <v>951</v>
      </c>
    </row>
    <row r="46" spans="1:29">
      <c r="F46" s="5" t="e">
        <f>VLOOKUP(E46,'Équipes-Concessions'!$A$3:$B$133,2)</f>
        <v>#N/A</v>
      </c>
    </row>
    <row r="47" spans="1:29">
      <c r="F47" s="5" t="e">
        <f>VLOOKUP(E47,'Équipes-Concessions'!$A$3:$B$133,2)</f>
        <v>#N/A</v>
      </c>
    </row>
    <row r="48" spans="1:29">
      <c r="A48"/>
      <c r="F48" s="5" t="e">
        <f>VLOOKUP(E48,'Équipes-Concessions'!$A$3:$B$133,2)</f>
        <v>#N/A</v>
      </c>
    </row>
    <row r="49" spans="1:6">
      <c r="A49"/>
      <c r="F49" s="5" t="e">
        <f>VLOOKUP(E49,'Équipes-Concessions'!$A$3:$B$133,2)</f>
        <v>#N/A</v>
      </c>
    </row>
    <row r="50" spans="1:6">
      <c r="A50"/>
      <c r="F50" s="5" t="e">
        <f>VLOOKUP(E50,'Équipes-Concessions'!$A$3:$B$133,2)</f>
        <v>#N/A</v>
      </c>
    </row>
    <row r="51" spans="1:6">
      <c r="A51"/>
      <c r="F51" s="5" t="e">
        <f>VLOOKUP(E51,'Équipes-Concessions'!$A$3:$B$133,2)</f>
        <v>#N/A</v>
      </c>
    </row>
    <row r="52" spans="1:6">
      <c r="F52" s="5" t="e">
        <f>VLOOKUP(E52,'Équipes-Concessions'!$A$3:$B$133,2)</f>
        <v>#N/A</v>
      </c>
    </row>
    <row r="53" spans="1:6">
      <c r="F53" s="5" t="e">
        <f>VLOOKUP(E53,'Équipes-Concessions'!$A$3:$B$133,2)</f>
        <v>#N/A</v>
      </c>
    </row>
    <row r="54" spans="1:6">
      <c r="F54" s="5" t="e">
        <f>VLOOKUP(E54,'Équipes-Concessions'!$A$3:$B$133,2)</f>
        <v>#N/A</v>
      </c>
    </row>
    <row r="55" spans="1:6">
      <c r="F55" s="5" t="e">
        <f>VLOOKUP(E55,'Équipes-Concessions'!$A$3:$B$133,2)</f>
        <v>#N/A</v>
      </c>
    </row>
    <row r="56" spans="1:6">
      <c r="F56" s="5" t="e">
        <f>VLOOKUP(E56,'Équipes-Concessions'!$A$3:$B$133,2)</f>
        <v>#N/A</v>
      </c>
    </row>
    <row r="57" spans="1:6">
      <c r="F57" s="5" t="e">
        <f>VLOOKUP(E57,'Équipes-Concessions'!$A$3:$B$133,2)</f>
        <v>#N/A</v>
      </c>
    </row>
    <row r="58" spans="1:6">
      <c r="F58" s="5" t="e">
        <f>VLOOKUP(E58,'Équipes-Concessions'!$A$3:$B$133,2)</f>
        <v>#N/A</v>
      </c>
    </row>
    <row r="59" spans="1:6">
      <c r="F59" s="5" t="e">
        <f>VLOOKUP(E59,'Équipes-Concessions'!$A$3:$B$133,2)</f>
        <v>#N/A</v>
      </c>
    </row>
    <row r="60" spans="1:6">
      <c r="F60" s="5" t="e">
        <f>VLOOKUP(E60,'Équipes-Concessions'!$A$3:$B$133,2)</f>
        <v>#N/A</v>
      </c>
    </row>
    <row r="61" spans="1:6">
      <c r="F61" s="5" t="e">
        <f>VLOOKUP(E61,'Équipes-Concessions'!$A$3:$B$133,2)</f>
        <v>#N/A</v>
      </c>
    </row>
    <row r="62" spans="1:6">
      <c r="F62" s="5" t="e">
        <f>VLOOKUP(E62,'Équipes-Concessions'!$A$3:$B$133,2)</f>
        <v>#N/A</v>
      </c>
    </row>
    <row r="63" spans="1:6">
      <c r="F63" s="5" t="e">
        <f>VLOOKUP(E63,'Équipes-Concessions'!$A$3:$B$133,2)</f>
        <v>#N/A</v>
      </c>
    </row>
    <row r="64" spans="1:6">
      <c r="F64" s="5" t="e">
        <f>VLOOKUP(E64,'Équipes-Concessions'!$A$3:$B$133,2)</f>
        <v>#N/A</v>
      </c>
    </row>
    <row r="65" spans="6:6">
      <c r="F65" s="5" t="e">
        <f>VLOOKUP(E65,'Équipes-Concessions'!$A$3:$B$133,2)</f>
        <v>#N/A</v>
      </c>
    </row>
    <row r="66" spans="6:6">
      <c r="F66" s="5" t="e">
        <f>VLOOKUP(E66,'Équipes-Concessions'!$A$3:$B$133,2)</f>
        <v>#N/A</v>
      </c>
    </row>
    <row r="67" spans="6:6">
      <c r="F67" s="5" t="e">
        <f>VLOOKUP(E67,'Équipes-Concessions'!$A$3:$B$133,2)</f>
        <v>#N/A</v>
      </c>
    </row>
    <row r="68" spans="6:6">
      <c r="F68" s="5" t="e">
        <f>VLOOKUP(E68,'Équipes-Concessions'!$A$3:$B$133,2)</f>
        <v>#N/A</v>
      </c>
    </row>
    <row r="69" spans="6:6">
      <c r="F69" s="5" t="e">
        <f>VLOOKUP(E69,'Équipes-Concessions'!$A$3:$B$133,2)</f>
        <v>#N/A</v>
      </c>
    </row>
    <row r="70" spans="6:6">
      <c r="F70" s="5" t="e">
        <f>VLOOKUP(E70,'Équipes-Concessions'!$A$3:$B$133,2)</f>
        <v>#N/A</v>
      </c>
    </row>
    <row r="71" spans="6:6">
      <c r="F71" s="5" t="e">
        <f>VLOOKUP(E71,'Équipes-Concessions'!$A$3:$B$133,2)</f>
        <v>#N/A</v>
      </c>
    </row>
    <row r="72" spans="6:6">
      <c r="F72" s="5" t="e">
        <f>VLOOKUP(E72,'Équipes-Concessions'!$A$3:$B$133,2)</f>
        <v>#N/A</v>
      </c>
    </row>
  </sheetData>
  <autoFilter ref="A3:G3" xr:uid="{00000000-0009-0000-0000-000000000000}"/>
  <mergeCells count="9">
    <mergeCell ref="A1:H1"/>
    <mergeCell ref="A2:H2"/>
    <mergeCell ref="P3:Q3"/>
    <mergeCell ref="AB3:AC3"/>
    <mergeCell ref="J3:K3"/>
    <mergeCell ref="V3:W3"/>
    <mergeCell ref="M3:N3"/>
    <mergeCell ref="Y3:Z3"/>
    <mergeCell ref="S3:T3"/>
  </mergeCells>
  <pageMargins left="0.7" right="0.7" top="0.75" bottom="0.75" header="0.3" footer="0.3"/>
  <pageSetup orientation="portrait" horizontalDpi="4294967293" verticalDpi="4294967293" r:id="rId8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'Équipes-Concessions'!$A$3:$A$67</xm:f>
          </x14:formula1>
          <xm:sqref>B4:B53</xm:sqref>
        </x14:dataValidation>
        <x14:dataValidation type="list" allowBlank="1" showInputMessage="1" showErrorMessage="1" xr:uid="{00000000-0002-0000-0000-000001000000}">
          <x14:formula1>
            <xm:f>'Équipes-Concessions'!$A$3:$A$73</xm:f>
          </x14:formula1>
          <xm:sqref>E4:E76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139"/>
  <sheetViews>
    <sheetView workbookViewId="0">
      <selection sqref="A1:G1"/>
    </sheetView>
  </sheetViews>
  <sheetFormatPr baseColWidth="10" defaultRowHeight="14.4"/>
  <cols>
    <col min="1" max="1" width="7" style="2" customWidth="1"/>
    <col min="2" max="2" width="22.44140625" customWidth="1"/>
    <col min="3" max="3" width="17.44140625" customWidth="1"/>
    <col min="4" max="4" width="26.6640625" hidden="1" customWidth="1"/>
    <col min="5" max="5" width="19.6640625" customWidth="1"/>
    <col min="6" max="6" width="16.6640625" style="5" customWidth="1"/>
    <col min="7" max="7" width="26.6640625" style="5" hidden="1" customWidth="1"/>
    <col min="8" max="8" width="7.33203125" customWidth="1"/>
    <col min="9" max="9" width="20.44140625" bestFit="1" customWidth="1"/>
    <col min="10" max="10" width="8.33203125" bestFit="1" customWidth="1"/>
    <col min="11" max="11" width="5.6640625" customWidth="1"/>
    <col min="12" max="12" width="12.5546875" bestFit="1" customWidth="1"/>
    <col min="13" max="13" width="8.33203125" bestFit="1" customWidth="1"/>
    <col min="14" max="14" width="5.6640625" customWidth="1"/>
    <col min="15" max="15" width="22.5546875" bestFit="1" customWidth="1"/>
    <col min="16" max="16" width="8.6640625" bestFit="1" customWidth="1"/>
    <col min="17" max="17" width="5.6640625" customWidth="1"/>
    <col min="18" max="18" width="12.5546875" bestFit="1" customWidth="1"/>
    <col min="19" max="19" width="8.6640625" bestFit="1" customWidth="1"/>
  </cols>
  <sheetData>
    <row r="1" spans="1:19" ht="38.700000000000003" customHeight="1">
      <c r="A1" s="76" t="s">
        <v>564</v>
      </c>
      <c r="B1" s="82"/>
      <c r="C1" s="82"/>
      <c r="D1" s="82"/>
      <c r="E1" s="82"/>
      <c r="F1" s="82"/>
      <c r="G1" s="83"/>
    </row>
    <row r="2" spans="1:19">
      <c r="A2" s="79" t="s">
        <v>565</v>
      </c>
      <c r="B2" s="80"/>
      <c r="C2" s="80"/>
      <c r="D2" s="80"/>
      <c r="E2" s="80"/>
      <c r="F2" s="80"/>
      <c r="G2" s="81"/>
    </row>
    <row r="3" spans="1:19" ht="15.6">
      <c r="A3" s="62" t="s">
        <v>1</v>
      </c>
      <c r="B3" s="63" t="s">
        <v>73</v>
      </c>
      <c r="C3" s="63" t="s">
        <v>72</v>
      </c>
      <c r="D3" s="63" t="s">
        <v>60</v>
      </c>
      <c r="E3" s="64" t="s">
        <v>2</v>
      </c>
      <c r="F3" s="65" t="s">
        <v>72</v>
      </c>
      <c r="G3" s="4" t="s">
        <v>60</v>
      </c>
      <c r="I3" s="73" t="s">
        <v>167</v>
      </c>
      <c r="J3" s="73"/>
      <c r="K3" s="7"/>
      <c r="L3" s="73" t="s">
        <v>164</v>
      </c>
      <c r="M3" s="73"/>
      <c r="O3" s="74" t="s">
        <v>343</v>
      </c>
      <c r="P3" s="74"/>
      <c r="Q3" s="13"/>
      <c r="R3" s="74" t="s">
        <v>166</v>
      </c>
      <c r="S3" s="74"/>
    </row>
    <row r="4" spans="1:19">
      <c r="A4" s="20">
        <v>1</v>
      </c>
      <c r="B4" s="21" t="s">
        <v>312</v>
      </c>
      <c r="C4" s="21" t="s">
        <v>13</v>
      </c>
      <c r="D4" s="22" t="str">
        <f>VLOOKUP(C4,'Équipes-Concessions'!$A$3:$B$133,2)</f>
        <v>Chiefs</v>
      </c>
      <c r="E4" s="22" t="s">
        <v>307</v>
      </c>
      <c r="F4" s="23" t="s">
        <v>23</v>
      </c>
      <c r="G4" s="5" t="str">
        <f>VLOOKUP(F4,'Équipes-Concessions'!$A$3:$B$133,2)</f>
        <v>Moines</v>
      </c>
      <c r="I4" s="6" t="s">
        <v>109</v>
      </c>
      <c r="J4" s="6" t="s">
        <v>108</v>
      </c>
      <c r="L4" s="6" t="s">
        <v>342</v>
      </c>
      <c r="M4" s="6" t="s">
        <v>108</v>
      </c>
      <c r="O4" s="14" t="s">
        <v>109</v>
      </c>
      <c r="P4" s="14" t="s">
        <v>108</v>
      </c>
      <c r="R4" s="14" t="s">
        <v>109</v>
      </c>
      <c r="S4" s="14" t="s">
        <v>108</v>
      </c>
    </row>
    <row r="5" spans="1:19">
      <c r="A5" s="26"/>
      <c r="B5" s="27"/>
      <c r="C5" s="27"/>
      <c r="D5" s="28" t="e">
        <f>VLOOKUP(C5,'Équipes-Concessions'!$A$3:$B$133,2)</f>
        <v>#N/A</v>
      </c>
      <c r="E5" s="28" t="s">
        <v>347</v>
      </c>
      <c r="F5" s="29" t="s">
        <v>7</v>
      </c>
      <c r="G5" s="5" t="str">
        <f>VLOOKUP(F5,'Équipes-Concessions'!$A$3:$B$133,2)</f>
        <v>Mystère</v>
      </c>
      <c r="I5" s="1" t="s">
        <v>272</v>
      </c>
      <c r="J5">
        <v>1</v>
      </c>
      <c r="L5" s="1" t="s">
        <v>65</v>
      </c>
      <c r="M5">
        <v>3</v>
      </c>
      <c r="O5" s="1" t="s">
        <v>595</v>
      </c>
      <c r="P5">
        <v>1</v>
      </c>
      <c r="R5" s="1" t="s">
        <v>65</v>
      </c>
      <c r="S5">
        <v>2</v>
      </c>
    </row>
    <row r="6" spans="1:19">
      <c r="A6" s="30">
        <v>2</v>
      </c>
      <c r="B6" s="31" t="s">
        <v>311</v>
      </c>
      <c r="C6" s="31" t="s">
        <v>11</v>
      </c>
      <c r="D6" s="32" t="str">
        <f>VLOOKUP(C6,'Équipes-Concessions'!$A$3:$B$133,2)</f>
        <v>Calembour</v>
      </c>
      <c r="E6" s="32" t="s">
        <v>578</v>
      </c>
      <c r="F6" s="33" t="s">
        <v>52</v>
      </c>
      <c r="G6" s="5" t="str">
        <f>VLOOKUP(F6,'Équipes-Concessions'!$A$3:$B$133,2)</f>
        <v>Seigneurs</v>
      </c>
      <c r="I6" s="1" t="s">
        <v>249</v>
      </c>
      <c r="J6">
        <v>1</v>
      </c>
      <c r="L6" s="1" t="s">
        <v>111</v>
      </c>
      <c r="M6">
        <v>2</v>
      </c>
      <c r="O6" s="1" t="s">
        <v>603</v>
      </c>
      <c r="P6">
        <v>1</v>
      </c>
      <c r="R6" s="1" t="s">
        <v>111</v>
      </c>
      <c r="S6">
        <v>1</v>
      </c>
    </row>
    <row r="7" spans="1:19">
      <c r="A7" s="34"/>
      <c r="B7" s="35"/>
      <c r="C7" s="35"/>
      <c r="D7" s="36" t="e">
        <f>VLOOKUP(C7,'Équipes-Concessions'!$A$3:$B$133,2)</f>
        <v>#N/A</v>
      </c>
      <c r="E7" s="36" t="s">
        <v>347</v>
      </c>
      <c r="F7" s="37" t="s">
        <v>7</v>
      </c>
      <c r="G7" s="5" t="str">
        <f>VLOOKUP(F7,'Équipes-Concessions'!$A$3:$B$133,2)</f>
        <v>Mystère</v>
      </c>
      <c r="I7" s="1" t="s">
        <v>610</v>
      </c>
      <c r="J7">
        <v>1</v>
      </c>
      <c r="L7" s="1" t="s">
        <v>5</v>
      </c>
      <c r="M7">
        <v>5</v>
      </c>
      <c r="O7" s="1" t="s">
        <v>267</v>
      </c>
      <c r="P7">
        <v>1</v>
      </c>
      <c r="R7" s="1" t="s">
        <v>5</v>
      </c>
      <c r="S7">
        <v>2</v>
      </c>
    </row>
    <row r="8" spans="1:19">
      <c r="A8" s="38"/>
      <c r="B8" s="39"/>
      <c r="C8" s="39"/>
      <c r="D8" s="40" t="e">
        <f>VLOOKUP(C8,'Équipes-Concessions'!$A$3:$B$133,2)</f>
        <v>#N/A</v>
      </c>
      <c r="E8" s="40" t="s">
        <v>307</v>
      </c>
      <c r="F8" s="41" t="s">
        <v>23</v>
      </c>
      <c r="G8" s="5" t="str">
        <f>VLOOKUP(F8,'Équipes-Concessions'!$A$3:$B$133,2)</f>
        <v>Moines</v>
      </c>
      <c r="I8" s="1" t="s">
        <v>575</v>
      </c>
      <c r="J8">
        <v>1</v>
      </c>
      <c r="L8" s="1" t="s">
        <v>34</v>
      </c>
      <c r="M8">
        <v>2</v>
      </c>
      <c r="O8" s="1" t="s">
        <v>605</v>
      </c>
      <c r="P8">
        <v>1</v>
      </c>
      <c r="R8" s="1" t="s">
        <v>34</v>
      </c>
      <c r="S8">
        <v>5</v>
      </c>
    </row>
    <row r="9" spans="1:19">
      <c r="A9" s="24">
        <v>3</v>
      </c>
      <c r="B9" t="s">
        <v>566</v>
      </c>
      <c r="C9" t="s">
        <v>5</v>
      </c>
      <c r="D9" s="5" t="str">
        <f>VLOOKUP(C9,'Équipes-Concessions'!$A$3:$B$133,2)</f>
        <v>Boys</v>
      </c>
      <c r="E9" s="5" t="s">
        <v>244</v>
      </c>
      <c r="F9" s="25" t="s">
        <v>11</v>
      </c>
      <c r="G9" s="5" t="str">
        <f>VLOOKUP(F9,'Équipes-Concessions'!$A$3:$B$133,2)</f>
        <v>Calembour</v>
      </c>
      <c r="I9" s="1" t="s">
        <v>574</v>
      </c>
      <c r="J9">
        <v>1</v>
      </c>
      <c r="L9" s="1" t="s">
        <v>11</v>
      </c>
      <c r="M9">
        <v>6</v>
      </c>
      <c r="O9" s="1" t="s">
        <v>575</v>
      </c>
      <c r="P9">
        <v>1</v>
      </c>
      <c r="R9" s="1" t="s">
        <v>11</v>
      </c>
      <c r="S9">
        <v>10</v>
      </c>
    </row>
    <row r="10" spans="1:19">
      <c r="A10" s="24"/>
      <c r="D10" s="5" t="e">
        <f>VLOOKUP(C10,'Équipes-Concessions'!$A$3:$B$133,2)</f>
        <v>#N/A</v>
      </c>
      <c r="E10" s="5" t="s">
        <v>495</v>
      </c>
      <c r="F10" s="25" t="s">
        <v>5</v>
      </c>
      <c r="G10" s="5" t="str">
        <f>VLOOKUP(F10,'Équipes-Concessions'!$A$3:$B$133,2)</f>
        <v>Boys</v>
      </c>
      <c r="I10" s="1" t="s">
        <v>101</v>
      </c>
      <c r="J10">
        <v>1</v>
      </c>
      <c r="L10" s="1" t="s">
        <v>990</v>
      </c>
      <c r="M10">
        <v>3</v>
      </c>
      <c r="O10" s="1" t="s">
        <v>1014</v>
      </c>
      <c r="P10">
        <v>1</v>
      </c>
      <c r="R10" s="1" t="s">
        <v>990</v>
      </c>
      <c r="S10">
        <v>6</v>
      </c>
    </row>
    <row r="11" spans="1:19">
      <c r="A11" s="24"/>
      <c r="D11" s="5" t="e">
        <f>VLOOKUP(C11,'Équipes-Concessions'!$A$3:$B$133,2)</f>
        <v>#N/A</v>
      </c>
      <c r="E11" s="5" t="s">
        <v>312</v>
      </c>
      <c r="F11" s="25" t="s">
        <v>13</v>
      </c>
      <c r="G11" s="5" t="str">
        <f>VLOOKUP(F11,'Équipes-Concessions'!$A$3:$B$133,2)</f>
        <v>Chiefs</v>
      </c>
      <c r="I11" s="1" t="s">
        <v>968</v>
      </c>
      <c r="J11">
        <v>1</v>
      </c>
      <c r="L11" s="1" t="s">
        <v>13</v>
      </c>
      <c r="M11">
        <v>5</v>
      </c>
      <c r="O11" s="1" t="s">
        <v>607</v>
      </c>
      <c r="P11">
        <v>1</v>
      </c>
      <c r="R11" s="1" t="s">
        <v>13</v>
      </c>
      <c r="S11">
        <v>5</v>
      </c>
    </row>
    <row r="12" spans="1:19">
      <c r="A12" s="30">
        <v>4</v>
      </c>
      <c r="B12" s="31" t="s">
        <v>309</v>
      </c>
      <c r="C12" s="31" t="s">
        <v>13</v>
      </c>
      <c r="D12" s="32" t="str">
        <f>VLOOKUP(C12,'Équipes-Concessions'!$A$3:$B$133,2)</f>
        <v>Chiefs</v>
      </c>
      <c r="E12" s="32" t="s">
        <v>307</v>
      </c>
      <c r="F12" s="33" t="s">
        <v>23</v>
      </c>
      <c r="G12" s="5" t="str">
        <f>VLOOKUP(F12,'Équipes-Concessions'!$A$3:$B$133,2)</f>
        <v>Moines</v>
      </c>
      <c r="I12" s="1" t="s">
        <v>577</v>
      </c>
      <c r="J12">
        <v>1</v>
      </c>
      <c r="L12" s="1" t="s">
        <v>953</v>
      </c>
      <c r="M12">
        <v>2</v>
      </c>
      <c r="O12" s="1" t="s">
        <v>355</v>
      </c>
      <c r="P12">
        <v>1</v>
      </c>
      <c r="R12" s="1" t="s">
        <v>953</v>
      </c>
      <c r="S12">
        <v>4</v>
      </c>
    </row>
    <row r="13" spans="1:19">
      <c r="A13" s="38"/>
      <c r="B13" s="39"/>
      <c r="C13" s="39"/>
      <c r="D13" s="40" t="e">
        <f>VLOOKUP(C13,'Équipes-Concessions'!$A$3:$B$133,2)</f>
        <v>#N/A</v>
      </c>
      <c r="E13" s="40" t="s">
        <v>591</v>
      </c>
      <c r="F13" s="41" t="s">
        <v>599</v>
      </c>
      <c r="G13" s="5" t="str">
        <f>VLOOKUP(F13,'Équipes-Concessions'!$A$3:$B$133,2)</f>
        <v>Corsaires</v>
      </c>
      <c r="I13" s="1" t="s">
        <v>319</v>
      </c>
      <c r="J13">
        <v>1</v>
      </c>
      <c r="L13" s="1" t="s">
        <v>991</v>
      </c>
      <c r="M13">
        <v>2</v>
      </c>
      <c r="O13" s="1" t="s">
        <v>1053</v>
      </c>
      <c r="P13">
        <v>1</v>
      </c>
      <c r="R13" s="1" t="s">
        <v>991</v>
      </c>
      <c r="S13">
        <v>4</v>
      </c>
    </row>
    <row r="14" spans="1:19">
      <c r="A14" s="24">
        <v>5</v>
      </c>
      <c r="B14" t="s">
        <v>567</v>
      </c>
      <c r="C14" t="s">
        <v>110</v>
      </c>
      <c r="D14" s="5" t="str">
        <f>VLOOKUP(C14,'Équipes-Concessions'!$A$3:$B$133,2)</f>
        <v>As</v>
      </c>
      <c r="E14" s="5" t="s">
        <v>244</v>
      </c>
      <c r="F14" s="25" t="s">
        <v>11</v>
      </c>
      <c r="G14" s="5" t="str">
        <f>VLOOKUP(F14,'Équipes-Concessions'!$A$3:$B$133,2)</f>
        <v>Calembour</v>
      </c>
      <c r="I14" s="1" t="s">
        <v>611</v>
      </c>
      <c r="J14">
        <v>1</v>
      </c>
      <c r="L14" s="1" t="s">
        <v>67</v>
      </c>
      <c r="M14">
        <v>1</v>
      </c>
      <c r="O14" s="1" t="s">
        <v>587</v>
      </c>
      <c r="P14">
        <v>1</v>
      </c>
      <c r="R14" s="1" t="s">
        <v>67</v>
      </c>
      <c r="S14">
        <v>3</v>
      </c>
    </row>
    <row r="15" spans="1:19">
      <c r="A15" s="24"/>
      <c r="B15" t="s">
        <v>358</v>
      </c>
      <c r="C15" t="s">
        <v>19</v>
      </c>
      <c r="D15" s="5" t="str">
        <f>VLOOKUP(C15,'Équipes-Concessions'!$A$3:$B$133,2)</f>
        <v>Aigles</v>
      </c>
      <c r="E15" s="5"/>
      <c r="F15" s="25"/>
      <c r="G15" s="5" t="e">
        <f>VLOOKUP(F15,'Équipes-Concessions'!$A$3:$B$133,2)</f>
        <v>#N/A</v>
      </c>
      <c r="I15" s="1" t="s">
        <v>572</v>
      </c>
      <c r="J15">
        <v>2</v>
      </c>
      <c r="L15" s="1" t="s">
        <v>64</v>
      </c>
      <c r="M15">
        <v>1</v>
      </c>
      <c r="O15" s="1" t="s">
        <v>582</v>
      </c>
      <c r="P15">
        <v>1</v>
      </c>
      <c r="R15" s="1" t="s">
        <v>64</v>
      </c>
      <c r="S15">
        <v>3</v>
      </c>
    </row>
    <row r="16" spans="1:19">
      <c r="A16" s="30">
        <v>6</v>
      </c>
      <c r="B16" s="31" t="s">
        <v>249</v>
      </c>
      <c r="C16" s="31" t="s">
        <v>35</v>
      </c>
      <c r="D16" s="32" t="str">
        <f>VLOOKUP(C16,'Équipes-Concessions'!$A$3:$B$133,2)</f>
        <v>Corsaires</v>
      </c>
      <c r="E16" s="32" t="s">
        <v>244</v>
      </c>
      <c r="F16" s="33" t="s">
        <v>11</v>
      </c>
      <c r="G16" s="5" t="str">
        <f>VLOOKUP(F16,'Équipes-Concessions'!$A$3:$B$133,2)</f>
        <v>Calembour</v>
      </c>
      <c r="I16" s="1" t="s">
        <v>571</v>
      </c>
      <c r="J16">
        <v>1</v>
      </c>
      <c r="L16" s="1" t="s">
        <v>23</v>
      </c>
      <c r="M16">
        <v>1</v>
      </c>
      <c r="O16" s="1" t="s">
        <v>284</v>
      </c>
      <c r="P16">
        <v>1</v>
      </c>
      <c r="R16" s="1" t="s">
        <v>992</v>
      </c>
      <c r="S16">
        <v>3</v>
      </c>
    </row>
    <row r="17" spans="1:19">
      <c r="A17" s="38"/>
      <c r="B17" s="39"/>
      <c r="C17" s="39"/>
      <c r="D17" s="40" t="e">
        <f>VLOOKUP(C17,'Équipes-Concessions'!$A$3:$B$133,2)</f>
        <v>#N/A</v>
      </c>
      <c r="E17" s="40" t="s">
        <v>350</v>
      </c>
      <c r="F17" s="41" t="s">
        <v>23</v>
      </c>
      <c r="G17" s="5" t="str">
        <f>VLOOKUP(F17,'Équipes-Concessions'!$A$3:$B$133,2)</f>
        <v>Moines</v>
      </c>
      <c r="I17" s="1" t="s">
        <v>497</v>
      </c>
      <c r="J17">
        <v>1</v>
      </c>
      <c r="L17" s="1" t="s">
        <v>26</v>
      </c>
      <c r="M17">
        <v>2</v>
      </c>
      <c r="O17" s="1" t="s">
        <v>318</v>
      </c>
      <c r="P17">
        <v>1</v>
      </c>
      <c r="R17" s="1" t="s">
        <v>56</v>
      </c>
      <c r="S17">
        <v>4</v>
      </c>
    </row>
    <row r="18" spans="1:19">
      <c r="A18" s="24">
        <v>7</v>
      </c>
      <c r="B18" t="s">
        <v>497</v>
      </c>
      <c r="C18" t="s">
        <v>13</v>
      </c>
      <c r="D18" s="5" t="str">
        <f>VLOOKUP(C18,'Équipes-Concessions'!$A$3:$B$133,2)</f>
        <v>Chiefs</v>
      </c>
      <c r="E18" s="5"/>
      <c r="F18" s="25"/>
      <c r="G18" s="5" t="e">
        <f>VLOOKUP(F18,'Équipes-Concessions'!$A$3:$B$133,2)</f>
        <v>#N/A</v>
      </c>
      <c r="I18" s="1" t="s">
        <v>576</v>
      </c>
      <c r="J18">
        <v>1</v>
      </c>
      <c r="L18" s="1" t="s">
        <v>962</v>
      </c>
      <c r="M18">
        <v>1</v>
      </c>
      <c r="O18" s="1" t="s">
        <v>296</v>
      </c>
      <c r="P18">
        <v>1</v>
      </c>
      <c r="R18" s="1" t="s">
        <v>23</v>
      </c>
      <c r="S18">
        <v>7</v>
      </c>
    </row>
    <row r="19" spans="1:19">
      <c r="A19" s="24"/>
      <c r="B19" t="s">
        <v>568</v>
      </c>
      <c r="C19" t="s">
        <v>41</v>
      </c>
      <c r="D19" s="5" t="str">
        <f>VLOOKUP(C19,'Équipes-Concessions'!$A$3:$B$133,2)</f>
        <v>Sol-Air</v>
      </c>
      <c r="E19" s="5"/>
      <c r="F19" s="25"/>
      <c r="G19" s="5" t="e">
        <f>VLOOKUP(F19,'Équipes-Concessions'!$A$3:$B$133,2)</f>
        <v>#N/A</v>
      </c>
      <c r="I19" s="1" t="s">
        <v>613</v>
      </c>
      <c r="J19">
        <v>2</v>
      </c>
      <c r="L19" s="1" t="s">
        <v>62</v>
      </c>
      <c r="M19">
        <v>1</v>
      </c>
      <c r="O19" s="1" t="s">
        <v>303</v>
      </c>
      <c r="P19">
        <v>1</v>
      </c>
      <c r="R19" s="1" t="s">
        <v>63</v>
      </c>
      <c r="S19">
        <v>1</v>
      </c>
    </row>
    <row r="20" spans="1:19">
      <c r="A20" s="24"/>
      <c r="B20" t="s">
        <v>569</v>
      </c>
      <c r="C20" t="s">
        <v>32</v>
      </c>
      <c r="D20" s="5" t="str">
        <f>VLOOKUP(C20,'Équipes-Concessions'!$A$3:$B$133,2)</f>
        <v>Hitmen*</v>
      </c>
      <c r="E20" s="5"/>
      <c r="F20" s="25"/>
      <c r="G20" s="5" t="e">
        <f>VLOOKUP(F20,'Équipes-Concessions'!$A$3:$B$133,2)</f>
        <v>#N/A</v>
      </c>
      <c r="I20" s="1" t="s">
        <v>281</v>
      </c>
      <c r="J20">
        <v>1</v>
      </c>
      <c r="L20" s="1" t="s">
        <v>989</v>
      </c>
      <c r="M20">
        <v>3</v>
      </c>
      <c r="O20" s="1" t="s">
        <v>334</v>
      </c>
      <c r="P20">
        <v>2</v>
      </c>
      <c r="R20" s="1" t="s">
        <v>49</v>
      </c>
      <c r="S20">
        <v>5</v>
      </c>
    </row>
    <row r="21" spans="1:19">
      <c r="A21" s="30">
        <v>8</v>
      </c>
      <c r="B21" s="31" t="s">
        <v>326</v>
      </c>
      <c r="C21" s="31" t="s">
        <v>114</v>
      </c>
      <c r="D21" s="32" t="str">
        <f>VLOOKUP(C21,'Équipes-Concessions'!$A$3:$B$133,2)</f>
        <v>Chav's</v>
      </c>
      <c r="E21" s="32" t="s">
        <v>305</v>
      </c>
      <c r="F21" s="33" t="s">
        <v>23</v>
      </c>
      <c r="G21" s="5" t="str">
        <f>VLOOKUP(F21,'Équipes-Concessions'!$A$3:$B$133,2)</f>
        <v>Moines</v>
      </c>
      <c r="I21" s="1" t="s">
        <v>569</v>
      </c>
      <c r="J21">
        <v>1</v>
      </c>
      <c r="L21" s="1" t="s">
        <v>41</v>
      </c>
      <c r="M21">
        <v>2</v>
      </c>
      <c r="O21" s="1" t="s">
        <v>960</v>
      </c>
      <c r="P21">
        <v>1</v>
      </c>
      <c r="R21" s="1" t="s">
        <v>26</v>
      </c>
      <c r="S21">
        <v>6</v>
      </c>
    </row>
    <row r="22" spans="1:19">
      <c r="A22" s="38"/>
      <c r="B22" s="39"/>
      <c r="C22" s="39"/>
      <c r="D22" s="40" t="e">
        <f>VLOOKUP(C22,'Équipes-Concessions'!$A$3:$B$133,2)</f>
        <v>#N/A</v>
      </c>
      <c r="E22" s="40" t="s">
        <v>292</v>
      </c>
      <c r="F22" s="41" t="s">
        <v>25</v>
      </c>
      <c r="G22" s="5" t="str">
        <f>VLOOKUP(F22,'Équipes-Concessions'!$A$3:$B$133,2)</f>
        <v>Régiment</v>
      </c>
      <c r="I22" s="1" t="s">
        <v>567</v>
      </c>
      <c r="J22">
        <v>1</v>
      </c>
      <c r="L22" s="1" t="s">
        <v>57</v>
      </c>
      <c r="M22">
        <v>2</v>
      </c>
      <c r="O22" s="1" t="s">
        <v>598</v>
      </c>
      <c r="P22">
        <v>2</v>
      </c>
      <c r="R22" s="1" t="s">
        <v>962</v>
      </c>
      <c r="S22">
        <v>1</v>
      </c>
    </row>
    <row r="23" spans="1:19">
      <c r="A23" s="24">
        <v>9</v>
      </c>
      <c r="B23" t="s">
        <v>304</v>
      </c>
      <c r="C23" t="s">
        <v>44</v>
      </c>
      <c r="D23" s="5" t="str">
        <f>VLOOKUP(C23,'Équipes-Concessions'!$A$3:$B$133,2)</f>
        <v>Red Devils*</v>
      </c>
      <c r="E23" s="5" t="s">
        <v>579</v>
      </c>
      <c r="F23" s="25" t="s">
        <v>30</v>
      </c>
      <c r="G23" s="5" t="str">
        <f>VLOOKUP(F23,'Équipes-Concessions'!$A$3:$B$133,2)</f>
        <v>Légendes</v>
      </c>
      <c r="I23" s="1" t="s">
        <v>326</v>
      </c>
      <c r="J23">
        <v>1</v>
      </c>
      <c r="L23" s="1" t="s">
        <v>47</v>
      </c>
      <c r="M23">
        <v>8</v>
      </c>
      <c r="O23" s="1" t="s">
        <v>1057</v>
      </c>
      <c r="P23">
        <v>1</v>
      </c>
      <c r="R23" s="1" t="s">
        <v>62</v>
      </c>
      <c r="S23">
        <v>2</v>
      </c>
    </row>
    <row r="24" spans="1:19">
      <c r="A24" s="24"/>
      <c r="D24" s="5" t="e">
        <f>VLOOKUP(C24,'Équipes-Concessions'!$A$3:$B$133,2)</f>
        <v>#N/A</v>
      </c>
      <c r="E24" s="5" t="s">
        <v>568</v>
      </c>
      <c r="F24" s="25" t="s">
        <v>41</v>
      </c>
      <c r="G24" s="5" t="str">
        <f>VLOOKUP(F24,'Équipes-Concessions'!$A$3:$B$133,2)</f>
        <v>Sol-Air</v>
      </c>
      <c r="I24" s="1" t="s">
        <v>568</v>
      </c>
      <c r="J24">
        <v>2</v>
      </c>
      <c r="L24" s="1" t="s">
        <v>68</v>
      </c>
      <c r="M24">
        <v>52</v>
      </c>
      <c r="O24" s="1" t="s">
        <v>596</v>
      </c>
      <c r="P24">
        <v>1</v>
      </c>
      <c r="R24" s="1" t="s">
        <v>989</v>
      </c>
      <c r="S24">
        <v>9</v>
      </c>
    </row>
    <row r="25" spans="1:19">
      <c r="A25" s="24"/>
      <c r="D25" s="5" t="e">
        <f>VLOOKUP(C25,'Équipes-Concessions'!$A$3:$B$133,2)</f>
        <v>#N/A</v>
      </c>
      <c r="E25" s="5" t="s">
        <v>303</v>
      </c>
      <c r="F25" s="25" t="s">
        <v>11</v>
      </c>
      <c r="G25" s="5" t="str">
        <f>VLOOKUP(F25,'Équipes-Concessions'!$A$3:$B$133,2)</f>
        <v>Calembour</v>
      </c>
      <c r="I25" s="1" t="s">
        <v>304</v>
      </c>
      <c r="J25">
        <v>1</v>
      </c>
      <c r="O25" s="1" t="s">
        <v>1055</v>
      </c>
      <c r="P25">
        <v>1</v>
      </c>
      <c r="R25" s="1" t="s">
        <v>130</v>
      </c>
      <c r="S25">
        <v>2</v>
      </c>
    </row>
    <row r="26" spans="1:19">
      <c r="A26" s="30">
        <v>10</v>
      </c>
      <c r="B26" s="31" t="s">
        <v>305</v>
      </c>
      <c r="C26" s="31" t="s">
        <v>23</v>
      </c>
      <c r="D26" s="32" t="str">
        <f>VLOOKUP(C26,'Équipes-Concessions'!$A$3:$B$133,2)</f>
        <v>Moines</v>
      </c>
      <c r="E26" s="32" t="s">
        <v>580</v>
      </c>
      <c r="F26" s="33" t="s">
        <v>30</v>
      </c>
      <c r="G26" s="5" t="str">
        <f>VLOOKUP(F26,'Équipes-Concessions'!$A$3:$B$133,2)</f>
        <v>Légendes</v>
      </c>
      <c r="I26" s="1" t="s">
        <v>292</v>
      </c>
      <c r="J26">
        <v>1</v>
      </c>
      <c r="O26" s="1" t="s">
        <v>572</v>
      </c>
      <c r="P26">
        <v>1</v>
      </c>
      <c r="R26" s="1" t="s">
        <v>52</v>
      </c>
      <c r="S26">
        <v>4</v>
      </c>
    </row>
    <row r="27" spans="1:19">
      <c r="A27" s="38"/>
      <c r="B27" s="39" t="s">
        <v>570</v>
      </c>
      <c r="C27" s="39" t="s">
        <v>21</v>
      </c>
      <c r="D27" s="40" t="str">
        <f>VLOOKUP(C27,'Équipes-Concessions'!$A$3:$B$133,2)</f>
        <v>Drakkar</v>
      </c>
      <c r="E27" s="40"/>
      <c r="F27" s="41"/>
      <c r="G27" s="5" t="e">
        <f>VLOOKUP(F27,'Équipes-Concessions'!$A$3:$B$133,2)</f>
        <v>#N/A</v>
      </c>
      <c r="I27" s="1" t="s">
        <v>288</v>
      </c>
      <c r="J27">
        <v>1</v>
      </c>
      <c r="O27" s="1" t="s">
        <v>591</v>
      </c>
      <c r="P27">
        <v>1</v>
      </c>
      <c r="R27" s="1" t="s">
        <v>41</v>
      </c>
      <c r="S27">
        <v>2</v>
      </c>
    </row>
    <row r="28" spans="1:19">
      <c r="A28" s="24">
        <v>11</v>
      </c>
      <c r="B28" t="s">
        <v>292</v>
      </c>
      <c r="C28" t="s">
        <v>25</v>
      </c>
      <c r="D28" s="5" t="str">
        <f>VLOOKUP(C28,'Équipes-Concessions'!$A$3:$B$133,2)</f>
        <v>Régiment</v>
      </c>
      <c r="E28" s="5" t="s">
        <v>581</v>
      </c>
      <c r="F28" s="25" t="s">
        <v>32</v>
      </c>
      <c r="G28" s="5" t="str">
        <f>VLOOKUP(F28,'Équipes-Concessions'!$A$3:$B$133,2)</f>
        <v>Hitmen*</v>
      </c>
      <c r="I28" s="1" t="s">
        <v>1020</v>
      </c>
      <c r="J28">
        <v>1</v>
      </c>
      <c r="O28" s="1" t="s">
        <v>560</v>
      </c>
      <c r="P28">
        <v>1</v>
      </c>
      <c r="R28" s="1" t="s">
        <v>57</v>
      </c>
      <c r="S28">
        <v>1</v>
      </c>
    </row>
    <row r="29" spans="1:19">
      <c r="A29" s="24"/>
      <c r="D29" s="5" t="e">
        <f>VLOOKUP(C29,'Équipes-Concessions'!$A$3:$B$133,2)</f>
        <v>#N/A</v>
      </c>
      <c r="E29" s="5" t="s">
        <v>567</v>
      </c>
      <c r="F29" s="25" t="s">
        <v>21</v>
      </c>
      <c r="G29" s="5" t="str">
        <f>VLOOKUP(F29,'Équipes-Concessions'!$A$3:$B$133,2)</f>
        <v>Drakkar</v>
      </c>
      <c r="I29" s="1" t="s">
        <v>275</v>
      </c>
      <c r="J29">
        <v>1</v>
      </c>
      <c r="O29" s="1" t="s">
        <v>585</v>
      </c>
      <c r="P29">
        <v>1</v>
      </c>
      <c r="R29" s="1" t="s">
        <v>47</v>
      </c>
      <c r="S29">
        <v>8</v>
      </c>
    </row>
    <row r="30" spans="1:19">
      <c r="A30" s="24"/>
      <c r="D30" s="5" t="e">
        <f>VLOOKUP(C30,'Équipes-Concessions'!$A$3:$B$133,2)</f>
        <v>#N/A</v>
      </c>
      <c r="E30" s="5" t="s">
        <v>602</v>
      </c>
      <c r="F30" s="25" t="s">
        <v>110</v>
      </c>
      <c r="G30" s="5" t="str">
        <f>VLOOKUP(F30,'Équipes-Concessions'!$A$3:$B$133,2)</f>
        <v>As</v>
      </c>
      <c r="I30" s="1" t="s">
        <v>1056</v>
      </c>
      <c r="J30">
        <v>1</v>
      </c>
      <c r="O30" s="1" t="s">
        <v>597</v>
      </c>
      <c r="P30">
        <v>1</v>
      </c>
      <c r="R30" s="1" t="s">
        <v>68</v>
      </c>
      <c r="S30">
        <v>100</v>
      </c>
    </row>
    <row r="31" spans="1:19">
      <c r="A31" s="24"/>
      <c r="D31" s="5" t="e">
        <f>VLOOKUP(C31,'Équipes-Concessions'!$A$3:$B$133,2)</f>
        <v>#N/A</v>
      </c>
      <c r="E31" s="5" t="s">
        <v>324</v>
      </c>
      <c r="F31" s="25" t="s">
        <v>34</v>
      </c>
      <c r="G31" s="5" t="str">
        <f>VLOOKUP(F31,'Équipes-Concessions'!$A$3:$B$133,2)</f>
        <v>Braves</v>
      </c>
      <c r="I31" s="1" t="s">
        <v>566</v>
      </c>
      <c r="J31">
        <v>1</v>
      </c>
      <c r="O31" s="1" t="s">
        <v>571</v>
      </c>
      <c r="P31">
        <v>1</v>
      </c>
    </row>
    <row r="32" spans="1:19">
      <c r="A32" s="30">
        <v>12</v>
      </c>
      <c r="B32" s="31" t="s">
        <v>297</v>
      </c>
      <c r="C32" s="31" t="s">
        <v>115</v>
      </c>
      <c r="D32" s="32" t="str">
        <f>VLOOKUP(C32,'Équipes-Concessions'!$A$3:$B$133,2)</f>
        <v>Chav's</v>
      </c>
      <c r="E32" s="32" t="s">
        <v>326</v>
      </c>
      <c r="F32" s="33" t="s">
        <v>115</v>
      </c>
      <c r="G32" s="5" t="str">
        <f>VLOOKUP(F32,'Équipes-Concessions'!$A$3:$B$133,2)</f>
        <v>Chav's</v>
      </c>
      <c r="I32" s="1" t="s">
        <v>290</v>
      </c>
      <c r="J32">
        <v>1</v>
      </c>
      <c r="O32" s="1" t="s">
        <v>1060</v>
      </c>
      <c r="P32">
        <v>1</v>
      </c>
    </row>
    <row r="33" spans="1:16">
      <c r="A33" s="38"/>
      <c r="B33" s="39"/>
      <c r="C33" s="39"/>
      <c r="D33" s="40" t="e">
        <f>VLOOKUP(C33,'Équipes-Concessions'!$A$3:$B$133,2)</f>
        <v>#N/A</v>
      </c>
      <c r="E33" s="40" t="s">
        <v>592</v>
      </c>
      <c r="F33" s="41" t="s">
        <v>125</v>
      </c>
      <c r="G33" s="5" t="str">
        <f>VLOOKUP(F33,'Équipes-Concessions'!$A$3:$B$133,2)</f>
        <v>Mulots</v>
      </c>
      <c r="I33" s="1" t="s">
        <v>358</v>
      </c>
      <c r="J33">
        <v>1</v>
      </c>
      <c r="O33" s="1" t="s">
        <v>266</v>
      </c>
      <c r="P33">
        <v>2</v>
      </c>
    </row>
    <row r="34" spans="1:16">
      <c r="A34" s="24">
        <v>13</v>
      </c>
      <c r="B34" t="s">
        <v>568</v>
      </c>
      <c r="C34" t="s">
        <v>41</v>
      </c>
      <c r="D34" s="5" t="str">
        <f>VLOOKUP(C34,'Équipes-Concessions'!$A$3:$B$133,2)</f>
        <v>Sol-Air</v>
      </c>
      <c r="E34" s="5" t="s">
        <v>292</v>
      </c>
      <c r="F34" s="25" t="s">
        <v>25</v>
      </c>
      <c r="G34" s="5" t="str">
        <f>VLOOKUP(F34,'Équipes-Concessions'!$A$3:$B$133,2)</f>
        <v>Régiment</v>
      </c>
      <c r="I34" s="1" t="s">
        <v>612</v>
      </c>
      <c r="J34">
        <v>1</v>
      </c>
      <c r="O34" s="1" t="s">
        <v>581</v>
      </c>
      <c r="P34">
        <v>1</v>
      </c>
    </row>
    <row r="35" spans="1:16">
      <c r="A35" s="24"/>
      <c r="D35" s="5" t="e">
        <f>VLOOKUP(C35,'Équipes-Concessions'!$A$3:$B$133,2)</f>
        <v>#N/A</v>
      </c>
      <c r="E35" s="5" t="s">
        <v>593</v>
      </c>
      <c r="F35" s="25" t="s">
        <v>52</v>
      </c>
      <c r="G35" s="5" t="str">
        <f>VLOOKUP(F35,'Équipes-Concessions'!$A$3:$B$133,2)</f>
        <v>Seigneurs</v>
      </c>
      <c r="I35" s="1" t="s">
        <v>608</v>
      </c>
      <c r="J35">
        <v>1</v>
      </c>
      <c r="O35" s="1" t="s">
        <v>584</v>
      </c>
      <c r="P35">
        <v>1</v>
      </c>
    </row>
    <row r="36" spans="1:16">
      <c r="A36" s="24"/>
      <c r="D36" s="5" t="e">
        <f>VLOOKUP(C36,'Équipes-Concessions'!$A$3:$B$133,2)</f>
        <v>#N/A</v>
      </c>
      <c r="E36" s="5" t="s">
        <v>296</v>
      </c>
      <c r="F36" s="25" t="s">
        <v>32</v>
      </c>
      <c r="G36" s="5" t="str">
        <f>VLOOKUP(F36,'Équipes-Concessions'!$A$3:$B$133,2)</f>
        <v>Hitmen*</v>
      </c>
      <c r="I36" s="1" t="s">
        <v>309</v>
      </c>
      <c r="J36">
        <v>1</v>
      </c>
      <c r="O36" s="1" t="s">
        <v>567</v>
      </c>
      <c r="P36">
        <v>2</v>
      </c>
    </row>
    <row r="37" spans="1:16">
      <c r="A37" s="30">
        <v>14</v>
      </c>
      <c r="B37" s="31" t="s">
        <v>285</v>
      </c>
      <c r="C37" s="31" t="s">
        <v>9</v>
      </c>
      <c r="D37" s="32" t="str">
        <f>VLOOKUP(C37,'Équipes-Concessions'!$A$3:$B$133,2)</f>
        <v>Strikers</v>
      </c>
      <c r="E37" s="32" t="s">
        <v>567</v>
      </c>
      <c r="F37" s="33" t="s">
        <v>21</v>
      </c>
      <c r="G37" s="5" t="str">
        <f>VLOOKUP(F37,'Équipes-Concessions'!$A$3:$B$133,2)</f>
        <v>Drakkar</v>
      </c>
      <c r="I37" s="1" t="s">
        <v>305</v>
      </c>
      <c r="J37">
        <v>1</v>
      </c>
      <c r="O37" s="1" t="s">
        <v>326</v>
      </c>
      <c r="P37">
        <v>1</v>
      </c>
    </row>
    <row r="38" spans="1:16">
      <c r="A38" s="34"/>
      <c r="B38" s="35"/>
      <c r="C38" s="35"/>
      <c r="D38" s="36" t="e">
        <f>VLOOKUP(C38,'Équipes-Concessions'!$A$3:$B$133,2)</f>
        <v>#N/A</v>
      </c>
      <c r="E38" s="36" t="s">
        <v>233</v>
      </c>
      <c r="F38" s="37" t="s">
        <v>11</v>
      </c>
      <c r="G38" s="5" t="str">
        <f>VLOOKUP(F38,'Équipes-Concessions'!$A$3:$B$133,2)</f>
        <v>Calembour</v>
      </c>
      <c r="I38" s="1" t="s">
        <v>297</v>
      </c>
      <c r="J38">
        <v>1</v>
      </c>
      <c r="O38" s="1" t="s">
        <v>568</v>
      </c>
      <c r="P38">
        <v>1</v>
      </c>
    </row>
    <row r="39" spans="1:16">
      <c r="A39" s="34"/>
      <c r="B39" s="35"/>
      <c r="C39" s="35"/>
      <c r="D39" s="36" t="e">
        <f>VLOOKUP(C39,'Équipes-Concessions'!$A$3:$B$133,2)</f>
        <v>#N/A</v>
      </c>
      <c r="E39" s="36" t="s">
        <v>603</v>
      </c>
      <c r="F39" s="37" t="s">
        <v>25</v>
      </c>
      <c r="G39" s="5" t="str">
        <f>VLOOKUP(F39,'Équipes-Concessions'!$A$3:$B$133,2)</f>
        <v>Régiment</v>
      </c>
      <c r="I39" s="1" t="s">
        <v>1019</v>
      </c>
      <c r="J39">
        <v>1</v>
      </c>
      <c r="O39" s="1" t="s">
        <v>345</v>
      </c>
      <c r="P39">
        <v>1</v>
      </c>
    </row>
    <row r="40" spans="1:16">
      <c r="A40" s="38"/>
      <c r="B40" s="39"/>
      <c r="C40" s="39"/>
      <c r="D40" s="40" t="e">
        <f>VLOOKUP(C40,'Équipes-Concessions'!$A$3:$B$133,2)</f>
        <v>#N/A</v>
      </c>
      <c r="E40" s="40" t="s">
        <v>604</v>
      </c>
      <c r="F40" s="41" t="s">
        <v>28</v>
      </c>
      <c r="G40" s="5" t="str">
        <f>VLOOKUP(F40,'Équipes-Concessions'!$A$3:$B$133,2)</f>
        <v>Kraken</v>
      </c>
      <c r="I40" s="1" t="s">
        <v>615</v>
      </c>
      <c r="J40">
        <v>1</v>
      </c>
      <c r="O40" s="1" t="s">
        <v>589</v>
      </c>
      <c r="P40">
        <v>3</v>
      </c>
    </row>
    <row r="41" spans="1:16">
      <c r="A41" s="24">
        <v>15</v>
      </c>
      <c r="B41" t="s">
        <v>571</v>
      </c>
      <c r="C41" t="s">
        <v>21</v>
      </c>
      <c r="D41" s="5" t="str">
        <f>VLOOKUP(C41,'Équipes-Concessions'!$A$3:$B$133,2)</f>
        <v>Drakkar</v>
      </c>
      <c r="E41" s="5" t="s">
        <v>582</v>
      </c>
      <c r="F41" s="25" t="s">
        <v>125</v>
      </c>
      <c r="G41" s="5" t="str">
        <f>VLOOKUP(F41,'Équipes-Concessions'!$A$3:$B$133,2)</f>
        <v>Mulots</v>
      </c>
      <c r="I41" s="1" t="s">
        <v>1018</v>
      </c>
      <c r="J41">
        <v>1</v>
      </c>
      <c r="O41" s="1" t="s">
        <v>495</v>
      </c>
      <c r="P41">
        <v>1</v>
      </c>
    </row>
    <row r="42" spans="1:16">
      <c r="A42" s="24"/>
      <c r="D42" s="5" t="e">
        <f>VLOOKUP(C42,'Équipes-Concessions'!$A$3:$B$133,2)</f>
        <v>#N/A</v>
      </c>
      <c r="E42" s="5" t="s">
        <v>285</v>
      </c>
      <c r="F42" s="25" t="s">
        <v>9</v>
      </c>
      <c r="G42" s="5" t="str">
        <f>VLOOKUP(F42,'Équipes-Concessions'!$A$3:$B$133,2)</f>
        <v>Strikers</v>
      </c>
      <c r="I42" s="1" t="s">
        <v>312</v>
      </c>
      <c r="J42">
        <v>1</v>
      </c>
      <c r="O42" s="1" t="s">
        <v>264</v>
      </c>
      <c r="P42">
        <v>2</v>
      </c>
    </row>
    <row r="43" spans="1:16">
      <c r="A43" s="24"/>
      <c r="D43" s="5" t="e">
        <f>VLOOKUP(C43,'Équipes-Concessions'!$A$3:$B$133,2)</f>
        <v>#N/A</v>
      </c>
      <c r="E43" s="5" t="s">
        <v>292</v>
      </c>
      <c r="F43" s="25" t="s">
        <v>25</v>
      </c>
      <c r="G43" s="5" t="str">
        <f>VLOOKUP(F43,'Équipes-Concessions'!$A$3:$B$133,2)</f>
        <v>Régiment</v>
      </c>
      <c r="I43" s="1" t="s">
        <v>570</v>
      </c>
      <c r="J43">
        <v>1</v>
      </c>
      <c r="O43" s="1" t="s">
        <v>320</v>
      </c>
      <c r="P43">
        <v>1</v>
      </c>
    </row>
    <row r="44" spans="1:16">
      <c r="A44" s="24"/>
      <c r="D44" s="5" t="e">
        <f>VLOOKUP(C44,'Équipes-Concessions'!$A$3:$B$133,2)</f>
        <v>#N/A</v>
      </c>
      <c r="E44" s="5" t="s">
        <v>583</v>
      </c>
      <c r="F44" s="25" t="s">
        <v>34</v>
      </c>
      <c r="G44" s="5" t="str">
        <f>VLOOKUP(F44,'Équipes-Concessions'!$A$3:$B$133,2)</f>
        <v>Braves</v>
      </c>
      <c r="I44" s="1" t="s">
        <v>614</v>
      </c>
      <c r="J44">
        <v>2</v>
      </c>
      <c r="O44" s="1" t="s">
        <v>586</v>
      </c>
      <c r="P44">
        <v>2</v>
      </c>
    </row>
    <row r="45" spans="1:16">
      <c r="A45" s="24"/>
      <c r="D45" s="5" t="e">
        <f>VLOOKUP(C45,'Équipes-Concessions'!$A$3:$B$133,2)</f>
        <v>#N/A</v>
      </c>
      <c r="E45" s="5" t="s">
        <v>345</v>
      </c>
      <c r="F45" s="25" t="s">
        <v>34</v>
      </c>
      <c r="G45" s="5" t="str">
        <f>VLOOKUP(F45,'Équipes-Concessions'!$A$3:$B$133,2)</f>
        <v>Braves</v>
      </c>
      <c r="I45" s="1" t="s">
        <v>1005</v>
      </c>
      <c r="J45">
        <v>1</v>
      </c>
      <c r="O45" s="1" t="s">
        <v>969</v>
      </c>
      <c r="P45">
        <v>1</v>
      </c>
    </row>
    <row r="46" spans="1:16">
      <c r="A46" s="30">
        <v>16</v>
      </c>
      <c r="B46" s="31" t="s">
        <v>321</v>
      </c>
      <c r="C46" s="31" t="s">
        <v>11</v>
      </c>
      <c r="D46" s="32" t="str">
        <f>VLOOKUP(C46,'Équipes-Concessions'!$A$3:$B$133,2)</f>
        <v>Calembour</v>
      </c>
      <c r="E46" s="32" t="s">
        <v>285</v>
      </c>
      <c r="F46" s="33" t="s">
        <v>9</v>
      </c>
      <c r="G46" s="5" t="str">
        <f>VLOOKUP(F46,'Équipes-Concessions'!$A$3:$B$133,2)</f>
        <v>Strikers</v>
      </c>
      <c r="I46" s="1" t="s">
        <v>352</v>
      </c>
      <c r="J46">
        <v>1</v>
      </c>
      <c r="O46" s="1" t="s">
        <v>593</v>
      </c>
      <c r="P46">
        <v>1</v>
      </c>
    </row>
    <row r="47" spans="1:16">
      <c r="A47" s="38"/>
      <c r="B47" s="39"/>
      <c r="C47" s="39"/>
      <c r="D47" s="40" t="e">
        <f>VLOOKUP(C47,'Équipes-Concessions'!$A$3:$B$133,2)</f>
        <v>#N/A</v>
      </c>
      <c r="E47" s="40" t="s">
        <v>292</v>
      </c>
      <c r="F47" s="41" t="s">
        <v>25</v>
      </c>
      <c r="G47" s="5" t="str">
        <f>VLOOKUP(F47,'Équipes-Concessions'!$A$3:$B$133,2)</f>
        <v>Régiment</v>
      </c>
      <c r="I47" s="1" t="s">
        <v>573</v>
      </c>
      <c r="J47">
        <v>1</v>
      </c>
      <c r="O47" s="1" t="s">
        <v>292</v>
      </c>
      <c r="P47">
        <v>4</v>
      </c>
    </row>
    <row r="48" spans="1:16">
      <c r="A48" s="24">
        <v>17</v>
      </c>
      <c r="B48" t="s">
        <v>290</v>
      </c>
      <c r="C48" t="s">
        <v>9</v>
      </c>
      <c r="D48" s="5" t="str">
        <f>VLOOKUP(C48,'Équipes-Concessions'!$A$3:$B$133,2)</f>
        <v>Strikers</v>
      </c>
      <c r="E48" s="5" t="s">
        <v>289</v>
      </c>
      <c r="F48" s="25" t="s">
        <v>35</v>
      </c>
      <c r="G48" s="5" t="str">
        <f>VLOOKUP(F48,'Équipes-Concessions'!$A$3:$B$133,2)</f>
        <v>Corsaires</v>
      </c>
      <c r="I48" s="1" t="s">
        <v>1109</v>
      </c>
      <c r="J48">
        <v>1</v>
      </c>
      <c r="O48" s="1" t="s">
        <v>562</v>
      </c>
      <c r="P48">
        <v>1</v>
      </c>
    </row>
    <row r="49" spans="1:16">
      <c r="A49" s="24"/>
      <c r="D49" s="5" t="e">
        <f>VLOOKUP(C49,'Équipes-Concessions'!$A$3:$B$133,2)</f>
        <v>#N/A</v>
      </c>
      <c r="E49" s="5" t="s">
        <v>594</v>
      </c>
      <c r="F49" s="25" t="s">
        <v>11</v>
      </c>
      <c r="G49" s="5" t="str">
        <f>VLOOKUP(F49,'Équipes-Concessions'!$A$3:$B$133,2)</f>
        <v>Calembour</v>
      </c>
      <c r="I49" s="1" t="s">
        <v>606</v>
      </c>
      <c r="J49">
        <v>1</v>
      </c>
      <c r="O49" s="1" t="s">
        <v>609</v>
      </c>
      <c r="P49">
        <v>1</v>
      </c>
    </row>
    <row r="50" spans="1:16">
      <c r="A50" s="30">
        <v>18</v>
      </c>
      <c r="B50" s="31" t="s">
        <v>288</v>
      </c>
      <c r="C50" s="31" t="s">
        <v>5</v>
      </c>
      <c r="D50" s="32" t="str">
        <f>VLOOKUP(C50,'Équipes-Concessions'!$A$3:$B$133,2)</f>
        <v>Boys</v>
      </c>
      <c r="E50" s="32" t="s">
        <v>571</v>
      </c>
      <c r="F50" s="33" t="s">
        <v>21</v>
      </c>
      <c r="G50" s="5" t="str">
        <f>VLOOKUP(F50,'Équipes-Concessions'!$A$3:$B$133,2)</f>
        <v>Drakkar</v>
      </c>
      <c r="I50" s="1" t="s">
        <v>285</v>
      </c>
      <c r="J50">
        <v>1</v>
      </c>
      <c r="O50" s="1" t="s">
        <v>324</v>
      </c>
      <c r="P50">
        <v>1</v>
      </c>
    </row>
    <row r="51" spans="1:16">
      <c r="A51" s="38"/>
      <c r="B51" s="39"/>
      <c r="C51" s="39"/>
      <c r="D51" s="40" t="e">
        <f>VLOOKUP(C51,'Équipes-Concessions'!$A$3:$B$133,2)</f>
        <v>#N/A</v>
      </c>
      <c r="E51" s="40" t="s">
        <v>285</v>
      </c>
      <c r="F51" s="41" t="s">
        <v>9</v>
      </c>
      <c r="G51" s="5" t="str">
        <f>VLOOKUP(F51,'Équipes-Concessions'!$A$3:$B$133,2)</f>
        <v>Strikers</v>
      </c>
      <c r="I51" s="1" t="s">
        <v>321</v>
      </c>
      <c r="J51">
        <v>1</v>
      </c>
      <c r="O51" s="1" t="s">
        <v>350</v>
      </c>
      <c r="P51">
        <v>1</v>
      </c>
    </row>
    <row r="52" spans="1:16">
      <c r="A52" s="24">
        <v>19</v>
      </c>
      <c r="B52" t="s">
        <v>572</v>
      </c>
      <c r="C52" t="s">
        <v>13</v>
      </c>
      <c r="D52" s="5" t="str">
        <f>VLOOKUP(C52,'Équipes-Concessions'!$A$3:$B$133,2)</f>
        <v>Chiefs</v>
      </c>
      <c r="E52" s="5"/>
      <c r="F52" s="25"/>
      <c r="G52" s="5" t="e">
        <f>VLOOKUP(F52,'Équipes-Concessions'!$A$3:$B$133,2)</f>
        <v>#N/A</v>
      </c>
      <c r="I52" s="1" t="s">
        <v>311</v>
      </c>
      <c r="J52">
        <v>1</v>
      </c>
      <c r="O52" s="1" t="s">
        <v>600</v>
      </c>
      <c r="P52">
        <v>1</v>
      </c>
    </row>
    <row r="53" spans="1:16">
      <c r="A53" s="24"/>
      <c r="B53" t="s">
        <v>573</v>
      </c>
      <c r="C53" t="s">
        <v>19</v>
      </c>
      <c r="D53" s="5" t="str">
        <f>VLOOKUP(C53,'Équipes-Concessions'!$A$3:$B$133,2)</f>
        <v>Aigles</v>
      </c>
      <c r="E53" s="5"/>
      <c r="F53" s="25"/>
      <c r="G53" s="5" t="e">
        <f>VLOOKUP(F53,'Équipes-Concessions'!$A$3:$B$133,2)</f>
        <v>#N/A</v>
      </c>
      <c r="I53" s="1" t="s">
        <v>68</v>
      </c>
      <c r="J53">
        <v>52</v>
      </c>
      <c r="O53" s="1" t="s">
        <v>578</v>
      </c>
      <c r="P53">
        <v>1</v>
      </c>
    </row>
    <row r="54" spans="1:16">
      <c r="A54" s="24"/>
      <c r="B54" t="s">
        <v>281</v>
      </c>
      <c r="C54" t="s">
        <v>9</v>
      </c>
      <c r="D54" s="5" t="str">
        <f>VLOOKUP(C54,'Équipes-Concessions'!$A$3:$B$133,2)</f>
        <v>Strikers</v>
      </c>
      <c r="E54" s="5"/>
      <c r="F54" s="25"/>
      <c r="G54" s="5" t="e">
        <f>VLOOKUP(F54,'Équipes-Concessions'!$A$3:$B$133,2)</f>
        <v>#N/A</v>
      </c>
      <c r="O54" s="1" t="s">
        <v>583</v>
      </c>
      <c r="P54">
        <v>2</v>
      </c>
    </row>
    <row r="55" spans="1:16">
      <c r="A55" s="30">
        <v>20</v>
      </c>
      <c r="B55" s="31" t="s">
        <v>574</v>
      </c>
      <c r="C55" s="31" t="s">
        <v>25</v>
      </c>
      <c r="D55" s="32" t="str">
        <f>VLOOKUP(C55,'Équipes-Concessions'!$A$3:$B$133,2)</f>
        <v>Régiment</v>
      </c>
      <c r="E55" s="32" t="s">
        <v>575</v>
      </c>
      <c r="F55" s="33" t="s">
        <v>47</v>
      </c>
      <c r="G55" s="5" t="str">
        <f>VLOOKUP(F55,'Équipes-Concessions'!$A$3:$B$133,2)</f>
        <v>Strikers</v>
      </c>
      <c r="O55" s="1" t="s">
        <v>602</v>
      </c>
      <c r="P55">
        <v>1</v>
      </c>
    </row>
    <row r="56" spans="1:16">
      <c r="A56" s="34"/>
      <c r="B56" s="35"/>
      <c r="C56" s="35"/>
      <c r="D56" s="36" t="e">
        <f>VLOOKUP(C56,'Équipes-Concessions'!$A$3:$B$133,2)</f>
        <v>#N/A</v>
      </c>
      <c r="E56" s="36" t="s">
        <v>320</v>
      </c>
      <c r="F56" s="37" t="s">
        <v>116</v>
      </c>
      <c r="G56" s="5" t="str">
        <f>VLOOKUP(F56,'Équipes-Concessions'!$A$3:$B$133,2)</f>
        <v>Chav's</v>
      </c>
      <c r="O56" s="1" t="s">
        <v>353</v>
      </c>
      <c r="P56">
        <v>1</v>
      </c>
    </row>
    <row r="57" spans="1:16">
      <c r="A57" s="38"/>
      <c r="B57" s="39"/>
      <c r="C57" s="39"/>
      <c r="D57" s="40" t="e">
        <f>VLOOKUP(C57,'Équipes-Concessions'!$A$3:$B$133,2)</f>
        <v>#N/A</v>
      </c>
      <c r="E57" s="40" t="s">
        <v>285</v>
      </c>
      <c r="F57" s="41" t="s">
        <v>47</v>
      </c>
      <c r="G57" s="5" t="str">
        <f>VLOOKUP(F57,'Équipes-Concessions'!$A$3:$B$133,2)</f>
        <v>Strikers</v>
      </c>
      <c r="O57" s="1" t="s">
        <v>369</v>
      </c>
      <c r="P57">
        <v>1</v>
      </c>
    </row>
    <row r="58" spans="1:16">
      <c r="A58" s="24">
        <v>21</v>
      </c>
      <c r="B58" t="s">
        <v>575</v>
      </c>
      <c r="C58" t="s">
        <v>47</v>
      </c>
      <c r="D58" s="5" t="str">
        <f>VLOOKUP(C58,'Équipes-Concessions'!$A$3:$B$133,2)</f>
        <v>Strikers</v>
      </c>
      <c r="E58" s="5" t="s">
        <v>572</v>
      </c>
      <c r="F58" s="25" t="s">
        <v>13</v>
      </c>
      <c r="G58" s="5" t="str">
        <f>VLOOKUP(F58,'Équipes-Concessions'!$A$3:$B$133,2)</f>
        <v>Chiefs</v>
      </c>
      <c r="O58" s="1" t="s">
        <v>96</v>
      </c>
      <c r="P58">
        <v>1</v>
      </c>
    </row>
    <row r="59" spans="1:16">
      <c r="A59" s="24"/>
      <c r="D59" s="5" t="e">
        <f>VLOOKUP(C59,'Équipes-Concessions'!$A$3:$B$133,2)</f>
        <v>#N/A</v>
      </c>
      <c r="E59" s="5" t="s">
        <v>595</v>
      </c>
      <c r="F59" s="25" t="s">
        <v>26</v>
      </c>
      <c r="G59" s="5" t="str">
        <f>VLOOKUP(F59,'Équipes-Concessions'!$A$3:$B$133,2)</f>
        <v>Mystère</v>
      </c>
      <c r="O59" s="1" t="s">
        <v>233</v>
      </c>
      <c r="P59">
        <v>1</v>
      </c>
    </row>
    <row r="60" spans="1:16">
      <c r="A60" s="24"/>
      <c r="D60" s="5" t="e">
        <f>VLOOKUP(C60,'Équipes-Concessions'!$A$3:$B$133,2)</f>
        <v>#N/A</v>
      </c>
      <c r="E60" s="5" t="s">
        <v>600</v>
      </c>
      <c r="F60" s="25" t="s">
        <v>49</v>
      </c>
      <c r="G60" s="5" t="str">
        <f>VLOOKUP(F60,'Équipes-Concessions'!$A$3:$B$133,2)</f>
        <v>Mulots</v>
      </c>
      <c r="O60" s="1" t="s">
        <v>1054</v>
      </c>
      <c r="P60">
        <v>1</v>
      </c>
    </row>
    <row r="61" spans="1:16">
      <c r="A61" s="30">
        <v>22</v>
      </c>
      <c r="B61" s="31" t="s">
        <v>572</v>
      </c>
      <c r="C61" s="31" t="s">
        <v>13</v>
      </c>
      <c r="D61" s="32" t="str">
        <f>VLOOKUP(C61,'Équipes-Concessions'!$A$3:$B$133,2)</f>
        <v>Chiefs</v>
      </c>
      <c r="E61" s="32" t="s">
        <v>583</v>
      </c>
      <c r="F61" s="33" t="s">
        <v>34</v>
      </c>
      <c r="G61" s="5" t="str">
        <f>VLOOKUP(F61,'Équipes-Concessions'!$A$3:$B$133,2)</f>
        <v>Braves</v>
      </c>
      <c r="O61" s="1" t="s">
        <v>1013</v>
      </c>
      <c r="P61">
        <v>1</v>
      </c>
    </row>
    <row r="62" spans="1:16">
      <c r="A62" s="38"/>
      <c r="B62" s="39"/>
      <c r="C62" s="39"/>
      <c r="D62" s="40" t="e">
        <f>VLOOKUP(C62,'Équipes-Concessions'!$A$3:$B$133,2)</f>
        <v>#N/A</v>
      </c>
      <c r="E62" s="40" t="s">
        <v>586</v>
      </c>
      <c r="F62" s="41" t="s">
        <v>128</v>
      </c>
      <c r="G62" s="5" t="str">
        <f>VLOOKUP(F62,'Équipes-Concessions'!$A$3:$B$133,2)</f>
        <v>Corsaires</v>
      </c>
      <c r="O62" s="1" t="s">
        <v>608</v>
      </c>
      <c r="P62">
        <v>2</v>
      </c>
    </row>
    <row r="63" spans="1:16">
      <c r="A63" s="24">
        <v>23</v>
      </c>
      <c r="B63" t="s">
        <v>319</v>
      </c>
      <c r="C63" t="s">
        <v>34</v>
      </c>
      <c r="D63" s="5" t="str">
        <f>VLOOKUP(C63,'Équipes-Concessions'!$A$3:$B$133,2)</f>
        <v>Braves</v>
      </c>
      <c r="E63" s="5" t="s">
        <v>284</v>
      </c>
      <c r="F63" s="25" t="s">
        <v>590</v>
      </c>
      <c r="G63" s="5" t="str">
        <f>VLOOKUP(F63,'Équipes-Concessions'!$A$3:$B$133,2)</f>
        <v>Moufettes*</v>
      </c>
      <c r="O63" s="1" t="s">
        <v>604</v>
      </c>
      <c r="P63">
        <v>1</v>
      </c>
    </row>
    <row r="64" spans="1:16">
      <c r="A64" s="24"/>
      <c r="D64" s="5" t="e">
        <f>VLOOKUP(C64,'Équipes-Concessions'!$A$3:$B$133,2)</f>
        <v>#N/A</v>
      </c>
      <c r="E64" s="5" t="s">
        <v>597</v>
      </c>
      <c r="F64" s="25" t="s">
        <v>28</v>
      </c>
      <c r="G64" s="5" t="str">
        <f>VLOOKUP(F64,'Équipes-Concessions'!$A$3:$B$133,2)</f>
        <v>Kraken</v>
      </c>
      <c r="O64" s="1" t="s">
        <v>580</v>
      </c>
      <c r="P64">
        <v>1</v>
      </c>
    </row>
    <row r="65" spans="1:16">
      <c r="A65" s="30">
        <v>24</v>
      </c>
      <c r="B65" s="31" t="s">
        <v>576</v>
      </c>
      <c r="C65" s="31" t="s">
        <v>67</v>
      </c>
      <c r="D65" s="32" t="str">
        <f>VLOOKUP(C65,'Équipes-Concessions'!$A$3:$B$133,2)</f>
        <v>Frontenac</v>
      </c>
      <c r="E65" s="32" t="s">
        <v>584</v>
      </c>
      <c r="F65" s="33" t="s">
        <v>26</v>
      </c>
      <c r="G65" s="5" t="str">
        <f>VLOOKUP(F65,'Équipes-Concessions'!$A$3:$B$133,2)</f>
        <v>Mystère</v>
      </c>
      <c r="O65" s="1" t="s">
        <v>305</v>
      </c>
      <c r="P65">
        <v>1</v>
      </c>
    </row>
    <row r="66" spans="1:16">
      <c r="A66" s="38"/>
      <c r="B66" s="39"/>
      <c r="C66" s="39"/>
      <c r="D66" s="40" t="e">
        <f>VLOOKUP(C66,'Équipes-Concessions'!$A$3:$B$133,2)</f>
        <v>#N/A</v>
      </c>
      <c r="E66" s="40" t="s">
        <v>573</v>
      </c>
      <c r="F66" s="41" t="s">
        <v>19</v>
      </c>
      <c r="G66" s="5" t="str">
        <f>VLOOKUP(F66,'Équipes-Concessions'!$A$3:$B$133,2)</f>
        <v>Aigles</v>
      </c>
      <c r="O66" s="1" t="s">
        <v>307</v>
      </c>
      <c r="P66">
        <v>3</v>
      </c>
    </row>
    <row r="67" spans="1:16">
      <c r="A67" s="24">
        <v>25</v>
      </c>
      <c r="B67" t="s">
        <v>275</v>
      </c>
      <c r="C67" t="s">
        <v>5</v>
      </c>
      <c r="D67" s="5" t="str">
        <f>VLOOKUP(C67,'Équipes-Concessions'!$A$3:$B$133,2)</f>
        <v>Boys</v>
      </c>
      <c r="E67" s="5" t="s">
        <v>585</v>
      </c>
      <c r="F67" s="25" t="s">
        <v>32</v>
      </c>
      <c r="G67" s="5" t="str">
        <f>VLOOKUP(F67,'Équipes-Concessions'!$A$3:$B$133,2)</f>
        <v>Hitmen*</v>
      </c>
      <c r="O67" s="1" t="s">
        <v>315</v>
      </c>
      <c r="P67">
        <v>2</v>
      </c>
    </row>
    <row r="68" spans="1:16">
      <c r="A68" s="24"/>
      <c r="D68" s="5" t="e">
        <f>VLOOKUP(C68,'Équipes-Concessions'!$A$3:$B$133,2)</f>
        <v>#N/A</v>
      </c>
      <c r="E68" s="5" t="s">
        <v>318</v>
      </c>
      <c r="F68" s="25" t="s">
        <v>47</v>
      </c>
      <c r="G68" s="5" t="str">
        <f>VLOOKUP(F68,'Équipes-Concessions'!$A$3:$B$133,2)</f>
        <v>Strikers</v>
      </c>
      <c r="O68" s="1" t="s">
        <v>244</v>
      </c>
      <c r="P68">
        <v>3</v>
      </c>
    </row>
    <row r="69" spans="1:16">
      <c r="A69" s="30">
        <v>26</v>
      </c>
      <c r="B69" s="31" t="s">
        <v>352</v>
      </c>
      <c r="C69" s="31" t="s">
        <v>47</v>
      </c>
      <c r="D69" s="32" t="str">
        <f>VLOOKUP(C69,'Équipes-Concessions'!$A$3:$B$133,2)</f>
        <v>Strikers</v>
      </c>
      <c r="E69" s="32" t="s">
        <v>586</v>
      </c>
      <c r="F69" s="33" t="s">
        <v>54</v>
      </c>
      <c r="G69" s="5" t="str">
        <f>VLOOKUP(F69,'Équipes-Concessions'!$A$3:$B$133,2)</f>
        <v>Corsaires</v>
      </c>
      <c r="O69" s="1" t="s">
        <v>601</v>
      </c>
      <c r="P69">
        <v>1</v>
      </c>
    </row>
    <row r="70" spans="1:16">
      <c r="A70" s="38"/>
      <c r="B70" s="39"/>
      <c r="C70" s="39"/>
      <c r="D70" s="40" t="e">
        <f>VLOOKUP(C70,'Équipes-Concessions'!$A$3:$B$133,2)</f>
        <v>#N/A</v>
      </c>
      <c r="E70" s="40" t="s">
        <v>596</v>
      </c>
      <c r="F70" s="41" t="s">
        <v>13</v>
      </c>
      <c r="G70" s="5" t="str">
        <f>VLOOKUP(F70,'Équipes-Concessions'!$A$3:$B$133,2)</f>
        <v>Chiefs</v>
      </c>
      <c r="O70" s="1" t="s">
        <v>1018</v>
      </c>
      <c r="P70">
        <v>1</v>
      </c>
    </row>
    <row r="71" spans="1:16">
      <c r="A71" s="24">
        <v>27</v>
      </c>
      <c r="B71" t="s">
        <v>272</v>
      </c>
      <c r="C71" t="s">
        <v>54</v>
      </c>
      <c r="D71" s="5" t="str">
        <f>VLOOKUP(C71,'Équipes-Concessions'!$A$3:$B$133,2)</f>
        <v>Corsaires</v>
      </c>
      <c r="E71" s="5" t="s">
        <v>587</v>
      </c>
      <c r="F71" s="25" t="s">
        <v>21</v>
      </c>
      <c r="G71" s="5" t="str">
        <f>VLOOKUP(F71,'Équipes-Concessions'!$A$3:$B$133,2)</f>
        <v>Drakkar</v>
      </c>
      <c r="O71" s="1" t="s">
        <v>312</v>
      </c>
      <c r="P71">
        <v>1</v>
      </c>
    </row>
    <row r="72" spans="1:16">
      <c r="A72" s="24"/>
      <c r="D72" s="5" t="e">
        <f>VLOOKUP(C72,'Équipes-Concessions'!$A$3:$B$133,2)</f>
        <v>#N/A</v>
      </c>
      <c r="E72" s="5" t="s">
        <v>266</v>
      </c>
      <c r="F72" s="25" t="s">
        <v>47</v>
      </c>
      <c r="G72" s="5" t="str">
        <f>VLOOKUP(F72,'Équipes-Concessions'!$A$3:$B$133,2)</f>
        <v>Strikers</v>
      </c>
      <c r="O72" s="1" t="s">
        <v>289</v>
      </c>
      <c r="P72">
        <v>1</v>
      </c>
    </row>
    <row r="73" spans="1:16">
      <c r="A73" s="24"/>
      <c r="D73" s="5" t="e">
        <f>VLOOKUP(C73,'Équipes-Concessions'!$A$3:$B$133,2)</f>
        <v>#N/A</v>
      </c>
      <c r="E73" s="5" t="s">
        <v>601</v>
      </c>
      <c r="F73" s="25" t="s">
        <v>11</v>
      </c>
      <c r="G73" s="5" t="str">
        <f>VLOOKUP(F73,'Équipes-Concessions'!$A$3:$B$133,2)</f>
        <v>Calembour</v>
      </c>
      <c r="O73" s="1" t="s">
        <v>347</v>
      </c>
      <c r="P73">
        <v>2</v>
      </c>
    </row>
    <row r="74" spans="1:16">
      <c r="A74" s="30">
        <v>28</v>
      </c>
      <c r="B74" s="31" t="s">
        <v>577</v>
      </c>
      <c r="C74" s="31" t="s">
        <v>5</v>
      </c>
      <c r="D74" s="32" t="str">
        <f>VLOOKUP(C74,'Équipes-Concessions'!$A$3:$B$133,2)</f>
        <v>Boys</v>
      </c>
      <c r="E74" s="32" t="s">
        <v>266</v>
      </c>
      <c r="F74" s="33" t="s">
        <v>47</v>
      </c>
      <c r="G74" s="5" t="str">
        <f>VLOOKUP(F74,'Équipes-Concessions'!$A$3:$B$133,2)</f>
        <v>Strikers</v>
      </c>
      <c r="O74" s="1" t="s">
        <v>579</v>
      </c>
      <c r="P74">
        <v>1</v>
      </c>
    </row>
    <row r="75" spans="1:16">
      <c r="A75" s="34"/>
      <c r="B75" s="35"/>
      <c r="C75" s="35"/>
      <c r="D75" s="36" t="e">
        <f>VLOOKUP(C75,'Équipes-Concessions'!$A$3:$B$133,2)</f>
        <v>#N/A</v>
      </c>
      <c r="E75" s="36" t="s">
        <v>353</v>
      </c>
      <c r="F75" s="37" t="s">
        <v>26</v>
      </c>
      <c r="G75" s="5" t="str">
        <f>VLOOKUP(F75,'Équipes-Concessions'!$A$3:$B$133,2)</f>
        <v>Mystère</v>
      </c>
      <c r="O75" s="1" t="s">
        <v>1058</v>
      </c>
      <c r="P75">
        <v>1</v>
      </c>
    </row>
    <row r="76" spans="1:16">
      <c r="A76" s="38"/>
      <c r="B76" s="39"/>
      <c r="C76" s="39"/>
      <c r="D76" s="40" t="e">
        <f>VLOOKUP(C76,'Équipes-Concessions'!$A$3:$B$133,2)</f>
        <v>#N/A</v>
      </c>
      <c r="E76" s="40" t="s">
        <v>526</v>
      </c>
      <c r="F76" s="41" t="s">
        <v>44</v>
      </c>
      <c r="G76" s="5" t="str">
        <f>VLOOKUP(F76,'Équipes-Concessions'!$A$3:$B$133,2)</f>
        <v>Red Devils*</v>
      </c>
      <c r="O76" s="1" t="s">
        <v>594</v>
      </c>
      <c r="P76">
        <v>1</v>
      </c>
    </row>
    <row r="77" spans="1:16">
      <c r="A77" s="24">
        <v>29</v>
      </c>
      <c r="B77" t="s">
        <v>613</v>
      </c>
      <c r="C77" t="s">
        <v>47</v>
      </c>
      <c r="D77" s="5" t="str">
        <f>VLOOKUP(C77,'Équipes-Concessions'!$A$3:$B$133,2)</f>
        <v>Strikers</v>
      </c>
      <c r="E77" s="5" t="s">
        <v>588</v>
      </c>
      <c r="F77" s="25" t="s">
        <v>44</v>
      </c>
      <c r="G77" s="5" t="str">
        <f>VLOOKUP(F77,'Équipes-Concessions'!$A$3:$B$133,2)</f>
        <v>Red Devils*</v>
      </c>
      <c r="O77" s="1" t="s">
        <v>588</v>
      </c>
      <c r="P77">
        <v>1</v>
      </c>
    </row>
    <row r="78" spans="1:16">
      <c r="A78" s="24"/>
      <c r="D78" s="5" t="e">
        <f>VLOOKUP(C78,'Équipes-Concessions'!$A$3:$B$133,2)</f>
        <v>#N/A</v>
      </c>
      <c r="E78" s="5" t="s">
        <v>267</v>
      </c>
      <c r="F78" s="25" t="s">
        <v>28</v>
      </c>
      <c r="G78" s="5" t="str">
        <f>VLOOKUP(F78,'Équipes-Concessions'!$A$3:$B$133,2)</f>
        <v>Kraken</v>
      </c>
      <c r="O78" s="1" t="s">
        <v>573</v>
      </c>
      <c r="P78">
        <v>1</v>
      </c>
    </row>
    <row r="79" spans="1:16">
      <c r="A79" s="30">
        <v>30</v>
      </c>
      <c r="B79" s="31" t="s">
        <v>613</v>
      </c>
      <c r="C79" s="31" t="s">
        <v>47</v>
      </c>
      <c r="D79" s="32" t="str">
        <f>VLOOKUP(C79,'Équipes-Concessions'!$A$3:$B$133,2)</f>
        <v>Strikers</v>
      </c>
      <c r="E79" s="32" t="s">
        <v>315</v>
      </c>
      <c r="F79" s="33" t="s">
        <v>23</v>
      </c>
      <c r="G79" s="5" t="str">
        <f>VLOOKUP(F79,'Équipes-Concessions'!$A$3:$B$133,2)</f>
        <v>Moines</v>
      </c>
      <c r="O79" s="1" t="s">
        <v>285</v>
      </c>
      <c r="P79">
        <v>4</v>
      </c>
    </row>
    <row r="80" spans="1:16">
      <c r="A80" s="38"/>
      <c r="B80" s="39"/>
      <c r="C80" s="39"/>
      <c r="D80" s="40" t="e">
        <f>VLOOKUP(C80,'Équipes-Concessions'!$A$3:$B$133,2)</f>
        <v>#N/A</v>
      </c>
      <c r="E80" s="40" t="s">
        <v>355</v>
      </c>
      <c r="F80" s="41" t="s">
        <v>56</v>
      </c>
      <c r="G80" s="5" t="str">
        <f>VLOOKUP(F80,'Équipes-Concessions'!$A$3:$B$133,2)</f>
        <v>Légendes</v>
      </c>
      <c r="O80" s="1" t="s">
        <v>526</v>
      </c>
      <c r="P80">
        <v>2</v>
      </c>
    </row>
    <row r="81" spans="1:16">
      <c r="A81" s="24">
        <v>31</v>
      </c>
      <c r="B81" t="s">
        <v>614</v>
      </c>
      <c r="C81" t="s">
        <v>11</v>
      </c>
      <c r="D81" s="5" t="str">
        <f>VLOOKUP(C81,'Équipes-Concessions'!$A$3:$B$133,2)</f>
        <v>Calembour</v>
      </c>
      <c r="E81" s="5" t="s">
        <v>315</v>
      </c>
      <c r="F81" s="25" t="s">
        <v>23</v>
      </c>
      <c r="G81" s="5" t="str">
        <f>VLOOKUP(F81,'Équipes-Concessions'!$A$3:$B$133,2)</f>
        <v>Moines</v>
      </c>
      <c r="O81" s="1" t="s">
        <v>1112</v>
      </c>
      <c r="P81">
        <v>1</v>
      </c>
    </row>
    <row r="82" spans="1:16">
      <c r="A82" s="24"/>
      <c r="D82" s="5" t="e">
        <f>VLOOKUP(C82,'Équipes-Concessions'!$A$3:$B$133,2)</f>
        <v>#N/A</v>
      </c>
      <c r="E82" s="5" t="s">
        <v>589</v>
      </c>
      <c r="F82" s="25" t="s">
        <v>52</v>
      </c>
      <c r="G82" s="5" t="str">
        <f>VLOOKUP(F82,'Équipes-Concessions'!$A$3:$B$133,2)</f>
        <v>Seigneurs</v>
      </c>
      <c r="O82" s="1" t="s">
        <v>1059</v>
      </c>
      <c r="P82">
        <v>1</v>
      </c>
    </row>
    <row r="83" spans="1:16">
      <c r="A83" s="24"/>
      <c r="D83" s="5" t="e">
        <f>VLOOKUP(C83,'Équipes-Concessions'!$A$3:$B$133,2)</f>
        <v>#N/A</v>
      </c>
      <c r="E83" s="5" t="s">
        <v>334</v>
      </c>
      <c r="F83" s="25" t="s">
        <v>11</v>
      </c>
      <c r="G83" s="5" t="str">
        <f>VLOOKUP(F83,'Équipes-Concessions'!$A$3:$B$133,2)</f>
        <v>Calembour</v>
      </c>
      <c r="O83" s="1" t="s">
        <v>592</v>
      </c>
      <c r="P83">
        <v>1</v>
      </c>
    </row>
    <row r="84" spans="1:16">
      <c r="A84" s="24"/>
      <c r="D84" s="5" t="e">
        <f>VLOOKUP(C84,'Équipes-Concessions'!$A$3:$B$133,2)</f>
        <v>#N/A</v>
      </c>
      <c r="E84" s="5" t="s">
        <v>264</v>
      </c>
      <c r="F84" s="25" t="s">
        <v>117</v>
      </c>
      <c r="G84" s="5" t="str">
        <f>VLOOKUP(F84,'Équipes-Concessions'!$A$3:$B$133,2)</f>
        <v>Chav's</v>
      </c>
      <c r="O84" s="1" t="s">
        <v>68</v>
      </c>
      <c r="P84">
        <v>102</v>
      </c>
    </row>
    <row r="85" spans="1:16">
      <c r="A85" s="30">
        <v>32</v>
      </c>
      <c r="B85" s="31" t="s">
        <v>615</v>
      </c>
      <c r="C85" s="31" t="s">
        <v>26</v>
      </c>
      <c r="D85" s="32" t="str">
        <f>VLOOKUP(C85,'Équipes-Concessions'!$A$3:$B$133,2)</f>
        <v>Mystère</v>
      </c>
      <c r="E85" s="32" t="s">
        <v>369</v>
      </c>
      <c r="F85" s="33" t="s">
        <v>13</v>
      </c>
      <c r="G85" s="5" t="str">
        <f>VLOOKUP(F85,'Équipes-Concessions'!$A$3:$B$133,2)</f>
        <v>Chiefs</v>
      </c>
    </row>
    <row r="86" spans="1:16">
      <c r="A86" s="34"/>
      <c r="B86" s="35"/>
      <c r="C86" s="35"/>
      <c r="D86" s="36" t="e">
        <f>VLOOKUP(C86,'Équipes-Concessions'!$A$3:$B$133,2)</f>
        <v>#N/A</v>
      </c>
      <c r="E86" s="36" t="s">
        <v>526</v>
      </c>
      <c r="F86" s="37" t="s">
        <v>130</v>
      </c>
      <c r="G86" s="5" t="str">
        <f>VLOOKUP(F86,'Équipes-Concessions'!$A$3:$B$133,2)</f>
        <v>Rock'n Roll</v>
      </c>
    </row>
    <row r="87" spans="1:16">
      <c r="A87" s="34"/>
      <c r="B87" s="35"/>
      <c r="C87" s="35"/>
      <c r="D87" s="36" t="e">
        <f>VLOOKUP(C87,'Équipes-Concessions'!$A$3:$B$133,2)</f>
        <v>#N/A</v>
      </c>
      <c r="E87" s="36" t="s">
        <v>264</v>
      </c>
      <c r="F87" s="37" t="s">
        <v>117</v>
      </c>
      <c r="G87" s="5" t="str">
        <f>VLOOKUP(F87,'Équipes-Concessions'!$A$3:$B$133,2)</f>
        <v>Chav's</v>
      </c>
    </row>
    <row r="88" spans="1:16">
      <c r="A88" s="38"/>
      <c r="B88" s="39"/>
      <c r="C88" s="39"/>
      <c r="D88" s="40" t="e">
        <f>VLOOKUP(C88,'Équipes-Concessions'!$A$3:$B$133,2)</f>
        <v>#N/A</v>
      </c>
      <c r="E88" s="40" t="s">
        <v>605</v>
      </c>
      <c r="F88" s="41" t="s">
        <v>34</v>
      </c>
      <c r="G88" s="5" t="str">
        <f>VLOOKUP(F88,'Équipes-Concessions'!$A$3:$B$133,2)</f>
        <v>Braves</v>
      </c>
    </row>
    <row r="89" spans="1:16">
      <c r="A89" s="24">
        <v>33</v>
      </c>
      <c r="B89" t="s">
        <v>101</v>
      </c>
      <c r="C89" t="s">
        <v>11</v>
      </c>
      <c r="D89" s="5" t="str">
        <f>VLOOKUP(C89,'Équipes-Concessions'!$A$3:$B$133,2)</f>
        <v>Calembour</v>
      </c>
      <c r="E89" s="5" t="s">
        <v>589</v>
      </c>
      <c r="F89" s="25" t="s">
        <v>52</v>
      </c>
      <c r="G89" s="5" t="str">
        <f>VLOOKUP(F89,'Équipes-Concessions'!$A$3:$B$133,2)</f>
        <v>Seigneurs</v>
      </c>
    </row>
    <row r="90" spans="1:16">
      <c r="A90" s="24"/>
      <c r="B90" t="s">
        <v>614</v>
      </c>
      <c r="C90" t="s">
        <v>11</v>
      </c>
      <c r="D90" s="5" t="str">
        <f>VLOOKUP(C90,'Équipes-Concessions'!$A$3:$B$133,2)</f>
        <v>Calembour</v>
      </c>
      <c r="E90" s="5" t="s">
        <v>598</v>
      </c>
      <c r="F90" s="25" t="s">
        <v>67</v>
      </c>
      <c r="G90" s="5" t="str">
        <f>VLOOKUP(F90,'Équipes-Concessions'!$A$3:$B$133,2)</f>
        <v>Frontenac</v>
      </c>
    </row>
    <row r="91" spans="1:16">
      <c r="A91" s="30">
        <v>34</v>
      </c>
      <c r="B91" s="31" t="s">
        <v>606</v>
      </c>
      <c r="C91" s="31" t="s">
        <v>111</v>
      </c>
      <c r="D91" s="32" t="str">
        <f>VLOOKUP(C91,'Équipes-Concessions'!$A$3:$B$133,2)</f>
        <v>As</v>
      </c>
      <c r="E91" s="32" t="s">
        <v>607</v>
      </c>
      <c r="F91" s="33" t="s">
        <v>49</v>
      </c>
      <c r="G91" s="5" t="str">
        <f>VLOOKUP(F91,'Équipes-Concessions'!$A$3:$B$133,2)</f>
        <v>Mulots</v>
      </c>
    </row>
    <row r="92" spans="1:16">
      <c r="A92" s="34"/>
      <c r="B92" s="35"/>
      <c r="C92" s="35"/>
      <c r="D92" s="36" t="e">
        <f>VLOOKUP(C92,'Équipes-Concessions'!$A$3:$B$133,2)</f>
        <v>#N/A</v>
      </c>
      <c r="E92" s="36" t="s">
        <v>608</v>
      </c>
      <c r="F92" s="37" t="s">
        <v>25</v>
      </c>
      <c r="G92" s="5" t="str">
        <f>VLOOKUP(F92,'Équipes-Concessions'!$A$3:$B$133,2)</f>
        <v>Régiment</v>
      </c>
    </row>
    <row r="93" spans="1:16">
      <c r="A93" s="34"/>
      <c r="B93" s="35"/>
      <c r="C93" s="35"/>
      <c r="D93" s="36" t="e">
        <f>VLOOKUP(C93,'Équipes-Concessions'!$A$3:$B$133,2)</f>
        <v>#N/A</v>
      </c>
      <c r="E93" s="36" t="s">
        <v>334</v>
      </c>
      <c r="F93" s="37" t="s">
        <v>11</v>
      </c>
      <c r="G93" s="5" t="str">
        <f>VLOOKUP(F93,'Équipes-Concessions'!$A$3:$B$133,2)</f>
        <v>Calembour</v>
      </c>
    </row>
    <row r="94" spans="1:16">
      <c r="A94" s="34"/>
      <c r="B94" s="35"/>
      <c r="C94" s="35"/>
      <c r="D94" s="36" t="e">
        <f>VLOOKUP(C94,'Équipes-Concessions'!$A$3:$B$133,2)</f>
        <v>#N/A</v>
      </c>
      <c r="E94" s="36" t="s">
        <v>96</v>
      </c>
      <c r="F94" s="37" t="s">
        <v>11</v>
      </c>
      <c r="G94" s="5" t="str">
        <f>VLOOKUP(F94,'Équipes-Concessions'!$A$3:$B$133,2)</f>
        <v>Calembour</v>
      </c>
    </row>
    <row r="95" spans="1:16">
      <c r="A95" s="34"/>
      <c r="B95" s="35"/>
      <c r="C95" s="35"/>
      <c r="D95" s="36" t="e">
        <f>VLOOKUP(C95,'Équipes-Concessions'!$A$3:$B$133,2)</f>
        <v>#N/A</v>
      </c>
      <c r="E95" s="36" t="s">
        <v>609</v>
      </c>
      <c r="F95" s="37" t="s">
        <v>5</v>
      </c>
      <c r="G95" s="5" t="str">
        <f>VLOOKUP(F95,'Équipes-Concessions'!$A$3:$B$133,2)</f>
        <v>Boys</v>
      </c>
    </row>
    <row r="96" spans="1:16">
      <c r="A96" s="38"/>
      <c r="B96" s="39"/>
      <c r="C96" s="39"/>
      <c r="D96" s="40" t="e">
        <f>VLOOKUP(C96,'Équipes-Concessions'!$A$3:$B$133,2)</f>
        <v>#N/A</v>
      </c>
      <c r="E96" s="40" t="s">
        <v>589</v>
      </c>
      <c r="F96" s="41" t="s">
        <v>130</v>
      </c>
      <c r="G96" s="5" t="str">
        <f>VLOOKUP(F96,'Équipes-Concessions'!$A$3:$B$133,2)</f>
        <v>Rock'n Roll</v>
      </c>
    </row>
    <row r="97" spans="1:7">
      <c r="A97" s="24">
        <v>35</v>
      </c>
      <c r="B97" t="s">
        <v>610</v>
      </c>
      <c r="C97" t="s">
        <v>34</v>
      </c>
      <c r="D97" s="5" t="str">
        <f>VLOOKUP(C97,'Équipes-Concessions'!$A$3:$B$133,2)</f>
        <v>Braves</v>
      </c>
      <c r="E97" s="5"/>
      <c r="F97" s="25"/>
      <c r="G97" s="5" t="e">
        <f>VLOOKUP(F97,'Équipes-Concessions'!$A$3:$B$133,2)</f>
        <v>#N/A</v>
      </c>
    </row>
    <row r="98" spans="1:7">
      <c r="A98" s="24"/>
      <c r="B98" t="s">
        <v>612</v>
      </c>
      <c r="C98" t="s">
        <v>26</v>
      </c>
      <c r="D98" s="5" t="str">
        <f>VLOOKUP(C98,'Équipes-Concessions'!$A$3:$B$133,2)</f>
        <v>Mystère</v>
      </c>
      <c r="E98" s="5"/>
      <c r="F98" s="25"/>
      <c r="G98" s="5" t="e">
        <f>VLOOKUP(F98,'Équipes-Concessions'!$A$3:$B$133,2)</f>
        <v>#N/A</v>
      </c>
    </row>
    <row r="99" spans="1:7">
      <c r="A99" s="26"/>
      <c r="B99" s="27" t="s">
        <v>611</v>
      </c>
      <c r="C99" s="27" t="s">
        <v>57</v>
      </c>
      <c r="D99" s="28" t="str">
        <f>VLOOKUP(C99,'Équipes-Concessions'!$A$3:$B$133,2)</f>
        <v>Spearows</v>
      </c>
      <c r="E99" s="28"/>
      <c r="F99" s="29"/>
      <c r="G99" s="5" t="e">
        <f>VLOOKUP(F99,'Équipes-Concessions'!$A$3:$B$133,2)</f>
        <v>#N/A</v>
      </c>
    </row>
    <row r="100" spans="1:7">
      <c r="A100" s="30">
        <v>36</v>
      </c>
      <c r="B100" s="31" t="s">
        <v>968</v>
      </c>
      <c r="C100" s="31" t="s">
        <v>117</v>
      </c>
      <c r="D100" s="32" t="str">
        <f>VLOOKUP(C100,'Équipes-Concessions'!$A$3:$B$133,2)</f>
        <v>Chav's</v>
      </c>
      <c r="E100" s="32" t="s">
        <v>969</v>
      </c>
      <c r="F100" s="33" t="s">
        <v>67</v>
      </c>
      <c r="G100" s="5" t="str">
        <f>VLOOKUP(F100,'Équipes-Concessions'!$A$3:$B$133,2)</f>
        <v>Frontenac</v>
      </c>
    </row>
    <row r="101" spans="1:7">
      <c r="A101" s="38"/>
      <c r="B101" s="39"/>
      <c r="C101" s="39"/>
      <c r="D101" s="40" t="e">
        <f>VLOOKUP(C101,'Équipes-Concessions'!$A$3:$B$133,2)</f>
        <v>#N/A</v>
      </c>
      <c r="E101" s="40" t="s">
        <v>960</v>
      </c>
      <c r="F101" s="41" t="s">
        <v>57</v>
      </c>
      <c r="G101" s="5" t="str">
        <f>VLOOKUP(F101,'Équipes-Concessions'!$A$3:$B$133,2)</f>
        <v>Spearows</v>
      </c>
    </row>
    <row r="102" spans="1:7">
      <c r="A102" s="24">
        <v>37</v>
      </c>
      <c r="B102" t="s">
        <v>608</v>
      </c>
      <c r="C102" t="s">
        <v>25</v>
      </c>
      <c r="D102" s="5" t="str">
        <f>VLOOKUP(C102,'Équipes-Concessions'!$A$3:$B$133,2)</f>
        <v>Régiment</v>
      </c>
      <c r="E102" s="5" t="s">
        <v>1014</v>
      </c>
      <c r="F102" s="25" t="s">
        <v>117</v>
      </c>
      <c r="G102" s="5" t="str">
        <f>VLOOKUP(F102,'Équipes-Concessions'!$A$3:$B$133,2)</f>
        <v>Chav's</v>
      </c>
    </row>
    <row r="103" spans="1:7">
      <c r="A103" s="24"/>
      <c r="D103" s="5" t="e">
        <f>VLOOKUP(C103,'Équipes-Concessions'!$A$3:$B$133,2)</f>
        <v>#N/A</v>
      </c>
      <c r="E103" s="5" t="s">
        <v>1053</v>
      </c>
      <c r="F103" s="25" t="s">
        <v>56</v>
      </c>
      <c r="G103" s="5" t="str">
        <f>VLOOKUP(F103,'Équipes-Concessions'!$A$3:$B$133,2)</f>
        <v>Légendes</v>
      </c>
    </row>
    <row r="104" spans="1:7">
      <c r="A104" s="30">
        <v>38</v>
      </c>
      <c r="B104" s="31" t="s">
        <v>1005</v>
      </c>
      <c r="C104" s="31" t="s">
        <v>57</v>
      </c>
      <c r="D104" s="32" t="str">
        <f>VLOOKUP(C104,'Équipes-Concessions'!$A$3:$B$133,2)</f>
        <v>Spearows</v>
      </c>
      <c r="E104" s="32" t="s">
        <v>1054</v>
      </c>
      <c r="F104" s="33" t="s">
        <v>25</v>
      </c>
      <c r="G104" s="5" t="str">
        <f>VLOOKUP(F104,'Équipes-Concessions'!$A$3:$B$133,2)</f>
        <v>Régiment</v>
      </c>
    </row>
    <row r="105" spans="1:7">
      <c r="A105" s="34"/>
      <c r="B105" s="35"/>
      <c r="C105" s="35"/>
      <c r="D105" s="36"/>
      <c r="E105" s="36" t="s">
        <v>1013</v>
      </c>
      <c r="F105" s="37" t="s">
        <v>26</v>
      </c>
    </row>
    <row r="106" spans="1:7">
      <c r="A106" s="38"/>
      <c r="B106" s="39"/>
      <c r="C106" s="39"/>
      <c r="D106" s="40" t="e">
        <f>VLOOKUP(C106,'Équipes-Concessions'!$A$3:$B$133,2)</f>
        <v>#N/A</v>
      </c>
      <c r="E106" s="40" t="s">
        <v>1055</v>
      </c>
      <c r="F106" s="41" t="s">
        <v>117</v>
      </c>
      <c r="G106" s="5" t="str">
        <f>VLOOKUP(F106,'Équipes-Concessions'!$A$3:$B$133,2)</f>
        <v>Chav's</v>
      </c>
    </row>
    <row r="107" spans="1:7">
      <c r="A107" s="24">
        <v>39</v>
      </c>
      <c r="B107" t="s">
        <v>1056</v>
      </c>
      <c r="C107" t="s">
        <v>962</v>
      </c>
      <c r="D107" s="5" t="str">
        <f>VLOOKUP(C107,'Équipes-Concessions'!$A$3:$B$133,2)</f>
        <v>Porc-Épics</v>
      </c>
      <c r="E107" s="5" t="s">
        <v>562</v>
      </c>
      <c r="F107" s="25" t="s">
        <v>13</v>
      </c>
      <c r="G107" s="5" t="str">
        <f>VLOOKUP(F107,'Équipes-Concessions'!$A$3:$B$133,2)</f>
        <v>Chiefs</v>
      </c>
    </row>
    <row r="108" spans="1:7">
      <c r="A108" s="24"/>
      <c r="D108" s="5"/>
      <c r="E108" s="5" t="s">
        <v>598</v>
      </c>
      <c r="F108" s="25" t="s">
        <v>67</v>
      </c>
    </row>
    <row r="109" spans="1:7">
      <c r="A109" s="24"/>
      <c r="D109" s="5" t="e">
        <f>VLOOKUP(C109,'Équipes-Concessions'!$A$3:$B$133,2)</f>
        <v>#N/A</v>
      </c>
      <c r="E109" s="28" t="s">
        <v>1057</v>
      </c>
      <c r="F109" s="25" t="s">
        <v>26</v>
      </c>
      <c r="G109" s="5" t="str">
        <f>VLOOKUP(F109,'Équipes-Concessions'!$A$3:$B$133,2)</f>
        <v>Mystère</v>
      </c>
    </row>
    <row r="110" spans="1:7">
      <c r="A110" s="30">
        <v>40</v>
      </c>
      <c r="B110" s="31" t="s">
        <v>1018</v>
      </c>
      <c r="C110" s="31" t="s">
        <v>65</v>
      </c>
      <c r="D110" s="32" t="str">
        <f>VLOOKUP(C110,'Équipes-Concessions'!$A$3:$B$133,2)</f>
        <v>Aigles</v>
      </c>
      <c r="E110" s="32" t="s">
        <v>1058</v>
      </c>
      <c r="F110" s="33" t="s">
        <v>41</v>
      </c>
      <c r="G110" s="5" t="str">
        <f>VLOOKUP(F110,'Équipes-Concessions'!$A$3:$B$133,2)</f>
        <v>Sol-Air</v>
      </c>
    </row>
    <row r="111" spans="1:7">
      <c r="A111" s="38"/>
      <c r="B111" s="39" t="s">
        <v>1020</v>
      </c>
      <c r="C111" s="39" t="s">
        <v>11</v>
      </c>
      <c r="D111" s="40" t="str">
        <f>VLOOKUP(C111,'Équipes-Concessions'!$A$3:$B$133,2)</f>
        <v>Calembour</v>
      </c>
      <c r="E111" s="40"/>
      <c r="F111" s="41"/>
      <c r="G111" s="5" t="e">
        <f>VLOOKUP(F111,'Équipes-Concessions'!$A$3:$B$133,2)</f>
        <v>#N/A</v>
      </c>
    </row>
    <row r="112" spans="1:7">
      <c r="A112" s="24">
        <v>41</v>
      </c>
      <c r="B112" t="s">
        <v>1019</v>
      </c>
      <c r="C112" t="s">
        <v>5</v>
      </c>
      <c r="D112" s="5" t="str">
        <f>VLOOKUP(C112,'Équipes-Concessions'!$A$3:$B$133,2)</f>
        <v>Boys</v>
      </c>
      <c r="E112" s="5" t="s">
        <v>1059</v>
      </c>
      <c r="F112" s="25" t="s">
        <v>67</v>
      </c>
      <c r="G112" s="5" t="str">
        <f>VLOOKUP(F112,'Équipes-Concessions'!$A$3:$B$133,2)</f>
        <v>Frontenac</v>
      </c>
    </row>
    <row r="113" spans="1:7">
      <c r="A113" s="24"/>
      <c r="D113" s="5" t="e">
        <f>VLOOKUP(C113,'Équipes-Concessions'!$A$3:$B$133,2)</f>
        <v>#N/A</v>
      </c>
      <c r="E113" s="5" t="s">
        <v>608</v>
      </c>
      <c r="F113" s="25" t="s">
        <v>989</v>
      </c>
      <c r="G113" s="5" t="str">
        <f>VLOOKUP(F113,'Équipes-Concessions'!$A$3:$B$133,2)</f>
        <v>Régiment</v>
      </c>
    </row>
    <row r="114" spans="1:7">
      <c r="A114" s="24"/>
      <c r="D114" s="5" t="e">
        <f>VLOOKUP(C114,'Équipes-Concessions'!$A$3:$B$133,2)</f>
        <v>#N/A</v>
      </c>
      <c r="E114" s="28" t="s">
        <v>1060</v>
      </c>
      <c r="F114" s="25" t="s">
        <v>962</v>
      </c>
      <c r="G114" s="5" t="str">
        <f>VLOOKUP(F114,'Équipes-Concessions'!$A$3:$B$133,2)</f>
        <v>Porc-Épics</v>
      </c>
    </row>
    <row r="115" spans="1:7">
      <c r="A115" s="30">
        <v>42</v>
      </c>
      <c r="B115" s="31" t="s">
        <v>1109</v>
      </c>
      <c r="C115" s="31" t="s">
        <v>47</v>
      </c>
      <c r="D115" s="32" t="str">
        <f>VLOOKUP(C115,'Équipes-Concessions'!$A$3:$B$133,2)</f>
        <v>Strikers</v>
      </c>
      <c r="E115" s="32" t="s">
        <v>560</v>
      </c>
      <c r="F115" s="33" t="s">
        <v>49</v>
      </c>
      <c r="G115" s="5" t="str">
        <f>VLOOKUP(F115,'Équipes-Concessions'!$A$3:$B$133,2)</f>
        <v>Mulots</v>
      </c>
    </row>
    <row r="116" spans="1:7">
      <c r="A116" s="34"/>
      <c r="B116" s="35"/>
      <c r="C116" s="35"/>
      <c r="D116" s="36" t="e">
        <f>VLOOKUP(C116,'Équipes-Concessions'!$A$3:$B$133,2)</f>
        <v>#N/A</v>
      </c>
      <c r="E116" s="36" t="s">
        <v>1112</v>
      </c>
      <c r="F116" s="37" t="s">
        <v>989</v>
      </c>
      <c r="G116" s="5" t="str">
        <f>VLOOKUP(F116,'Équipes-Concessions'!$A$3:$B$133,2)</f>
        <v>Régiment</v>
      </c>
    </row>
    <row r="117" spans="1:7">
      <c r="A117" s="38"/>
      <c r="B117" s="39"/>
      <c r="C117" s="39"/>
      <c r="D117" s="40" t="e">
        <f>VLOOKUP(C117,'Équipes-Concessions'!$A$3:$B$133,2)</f>
        <v>#N/A</v>
      </c>
      <c r="E117" s="40" t="s">
        <v>1018</v>
      </c>
      <c r="F117" s="41" t="s">
        <v>65</v>
      </c>
      <c r="G117" s="5" t="str">
        <f>VLOOKUP(F117,'Équipes-Concessions'!$A$3:$B$133,2)</f>
        <v>Aigles</v>
      </c>
    </row>
    <row r="118" spans="1:7">
      <c r="D118" s="32" t="e">
        <f>VLOOKUP(C118,'Équipes-Concessions'!$A$3:$B$133,2)</f>
        <v>#N/A</v>
      </c>
      <c r="G118" s="5" t="e">
        <f>VLOOKUP(F118,'Équipes-Concessions'!$A$3:$B$133,2)</f>
        <v>#N/A</v>
      </c>
    </row>
    <row r="119" spans="1:7">
      <c r="D119" s="40" t="e">
        <f>VLOOKUP(C119,'Équipes-Concessions'!$A$3:$B$133,2)</f>
        <v>#N/A</v>
      </c>
      <c r="G119" s="5" t="e">
        <f>VLOOKUP(F119,'Équipes-Concessions'!$A$3:$B$133,2)</f>
        <v>#N/A</v>
      </c>
    </row>
    <row r="120" spans="1:7">
      <c r="D120" s="5" t="e">
        <f>VLOOKUP(C120,'Équipes-Concessions'!$A$3:$B$133,2)</f>
        <v>#N/A</v>
      </c>
      <c r="G120" s="5" t="e">
        <f>VLOOKUP(F120,'Équipes-Concessions'!$A$3:$B$133,2)</f>
        <v>#N/A</v>
      </c>
    </row>
    <row r="121" spans="1:7">
      <c r="D121" s="5" t="e">
        <f>VLOOKUP(C121,'Équipes-Concessions'!$A$3:$B$133,2)</f>
        <v>#N/A</v>
      </c>
      <c r="G121" s="5" t="e">
        <f>VLOOKUP(F121,'Équipes-Concessions'!$A$3:$B$133,2)</f>
        <v>#N/A</v>
      </c>
    </row>
    <row r="122" spans="1:7">
      <c r="D122" s="32" t="e">
        <f>VLOOKUP(C122,'Équipes-Concessions'!$A$3:$B$133,2)</f>
        <v>#N/A</v>
      </c>
      <c r="G122" s="5" t="e">
        <f>VLOOKUP(F122,'Équipes-Concessions'!$A$3:$B$133,2)</f>
        <v>#N/A</v>
      </c>
    </row>
    <row r="123" spans="1:7">
      <c r="D123" s="40" t="e">
        <f>VLOOKUP(C123,'Équipes-Concessions'!$A$3:$B$133,2)</f>
        <v>#N/A</v>
      </c>
      <c r="G123" s="5" t="e">
        <f>VLOOKUP(F123,'Équipes-Concessions'!$A$3:$B$133,2)</f>
        <v>#N/A</v>
      </c>
    </row>
    <row r="124" spans="1:7">
      <c r="D124" s="5" t="e">
        <f>VLOOKUP(C124,'Équipes-Concessions'!$A$3:$B$133,2)</f>
        <v>#N/A</v>
      </c>
      <c r="G124" s="5" t="e">
        <f>VLOOKUP(F124,'Équipes-Concessions'!$A$3:$B$133,2)</f>
        <v>#N/A</v>
      </c>
    </row>
    <row r="125" spans="1:7">
      <c r="D125" s="5" t="e">
        <f>VLOOKUP(C125,'Équipes-Concessions'!$A$3:$B$133,2)</f>
        <v>#N/A</v>
      </c>
      <c r="G125" s="5" t="e">
        <f>VLOOKUP(F125,'Équipes-Concessions'!$A$3:$B$133,2)</f>
        <v>#N/A</v>
      </c>
    </row>
    <row r="126" spans="1:7">
      <c r="D126" s="32" t="e">
        <f>VLOOKUP(C126,'Équipes-Concessions'!$A$3:$B$133,2)</f>
        <v>#N/A</v>
      </c>
      <c r="G126" s="5" t="e">
        <f>VLOOKUP(F126,'Équipes-Concessions'!$A$3:$B$133,2)</f>
        <v>#N/A</v>
      </c>
    </row>
    <row r="127" spans="1:7">
      <c r="D127" s="40" t="e">
        <f>VLOOKUP(C127,'Équipes-Concessions'!$A$3:$B$133,2)</f>
        <v>#N/A</v>
      </c>
      <c r="G127" s="5" t="e">
        <f>VLOOKUP(F127,'Équipes-Concessions'!$A$3:$B$133,2)</f>
        <v>#N/A</v>
      </c>
    </row>
    <row r="128" spans="1:7">
      <c r="D128" s="5" t="e">
        <f>VLOOKUP(C128,'Équipes-Concessions'!$A$3:$B$133,2)</f>
        <v>#N/A</v>
      </c>
      <c r="G128" s="5" t="e">
        <f>VLOOKUP(F128,'Équipes-Concessions'!$A$3:$B$133,2)</f>
        <v>#N/A</v>
      </c>
    </row>
    <row r="129" spans="4:7">
      <c r="D129" s="5" t="e">
        <f>VLOOKUP(C129,'Équipes-Concessions'!$A$3:$B$133,2)</f>
        <v>#N/A</v>
      </c>
      <c r="G129" s="5" t="e">
        <f>VLOOKUP(F129,'Équipes-Concessions'!$A$3:$B$133,2)</f>
        <v>#N/A</v>
      </c>
    </row>
    <row r="130" spans="4:7">
      <c r="D130" s="32" t="e">
        <f>VLOOKUP(C130,'Équipes-Concessions'!$A$3:$B$133,2)</f>
        <v>#N/A</v>
      </c>
      <c r="G130" s="5" t="e">
        <f>VLOOKUP(F130,'Équipes-Concessions'!$A$3:$B$133,2)</f>
        <v>#N/A</v>
      </c>
    </row>
    <row r="131" spans="4:7">
      <c r="D131" s="40" t="e">
        <f>VLOOKUP(C131,'Équipes-Concessions'!$A$3:$B$133,2)</f>
        <v>#N/A</v>
      </c>
      <c r="G131" s="5" t="e">
        <f>VLOOKUP(F131,'Équipes-Concessions'!$A$3:$B$133,2)</f>
        <v>#N/A</v>
      </c>
    </row>
    <row r="132" spans="4:7">
      <c r="D132" s="5" t="e">
        <f>VLOOKUP(C132,'Équipes-Concessions'!$A$3:$B$133,2)</f>
        <v>#N/A</v>
      </c>
      <c r="G132" s="5" t="e">
        <f>VLOOKUP(F132,'Équipes-Concessions'!$A$3:$B$133,2)</f>
        <v>#N/A</v>
      </c>
    </row>
    <row r="133" spans="4:7">
      <c r="D133" s="5" t="e">
        <f>VLOOKUP(C133,'Équipes-Concessions'!$A$3:$B$133,2)</f>
        <v>#N/A</v>
      </c>
      <c r="G133" s="5" t="e">
        <f>VLOOKUP(F133,'Équipes-Concessions'!$A$3:$B$133,2)</f>
        <v>#N/A</v>
      </c>
    </row>
    <row r="134" spans="4:7">
      <c r="D134" s="32" t="e">
        <f>VLOOKUP(C134,'Équipes-Concessions'!$A$3:$B$133,2)</f>
        <v>#N/A</v>
      </c>
      <c r="G134" s="5" t="e">
        <f>VLOOKUP(F134,'Équipes-Concessions'!$A$3:$B$133,2)</f>
        <v>#N/A</v>
      </c>
    </row>
    <row r="135" spans="4:7">
      <c r="D135" s="40" t="e">
        <f>VLOOKUP(C135,'Équipes-Concessions'!$A$3:$B$133,2)</f>
        <v>#N/A</v>
      </c>
      <c r="G135" s="5" t="e">
        <f>VLOOKUP(F135,'Équipes-Concessions'!$A$3:$B$133,2)</f>
        <v>#N/A</v>
      </c>
    </row>
    <row r="136" spans="4:7">
      <c r="D136" s="5" t="e">
        <f>VLOOKUP(C136,'Équipes-Concessions'!$A$3:$B$133,2)</f>
        <v>#N/A</v>
      </c>
      <c r="G136" s="5" t="e">
        <f>VLOOKUP(F136,'Équipes-Concessions'!$A$3:$B$133,2)</f>
        <v>#N/A</v>
      </c>
    </row>
    <row r="137" spans="4:7">
      <c r="D137" s="5" t="e">
        <f>VLOOKUP(C137,'Équipes-Concessions'!$A$3:$B$133,2)</f>
        <v>#N/A</v>
      </c>
      <c r="G137" s="5" t="e">
        <f>VLOOKUP(F137,'Équipes-Concessions'!$A$3:$B$133,2)</f>
        <v>#N/A</v>
      </c>
    </row>
    <row r="138" spans="4:7">
      <c r="D138" s="32" t="e">
        <f>VLOOKUP(C138,'Équipes-Concessions'!$A$3:$B$133,2)</f>
        <v>#N/A</v>
      </c>
      <c r="G138" s="5" t="e">
        <f>VLOOKUP(F138,'Équipes-Concessions'!$A$3:$B$133,2)</f>
        <v>#N/A</v>
      </c>
    </row>
    <row r="139" spans="4:7">
      <c r="D139" s="40" t="e">
        <f>VLOOKUP(C139,'Équipes-Concessions'!$A$3:$B$133,2)</f>
        <v>#N/A</v>
      </c>
      <c r="G139" s="5" t="e">
        <f>VLOOKUP(F139,'Équipes-Concessions'!$A$3:$B$133,2)</f>
        <v>#N/A</v>
      </c>
    </row>
  </sheetData>
  <mergeCells count="6">
    <mergeCell ref="R3:S3"/>
    <mergeCell ref="A1:G1"/>
    <mergeCell ref="A2:G2"/>
    <mergeCell ref="I3:J3"/>
    <mergeCell ref="L3:M3"/>
    <mergeCell ref="O3:P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123"/>
  <sheetViews>
    <sheetView workbookViewId="0">
      <selection sqref="A1:G1"/>
    </sheetView>
  </sheetViews>
  <sheetFormatPr baseColWidth="10" defaultRowHeight="14.4"/>
  <cols>
    <col min="1" max="1" width="7" style="2" customWidth="1"/>
    <col min="2" max="2" width="22.44140625" customWidth="1"/>
    <col min="3" max="3" width="17.44140625" customWidth="1"/>
    <col min="4" max="4" width="26.6640625" hidden="1" customWidth="1"/>
    <col min="5" max="5" width="19.6640625" customWidth="1"/>
    <col min="6" max="6" width="16.6640625" style="5" customWidth="1"/>
    <col min="7" max="7" width="26.6640625" style="5" hidden="1" customWidth="1"/>
    <col min="8" max="8" width="4.33203125" customWidth="1"/>
    <col min="9" max="9" width="19.44140625" bestFit="1" customWidth="1"/>
    <col min="10" max="10" width="8.33203125" bestFit="1" customWidth="1"/>
    <col min="11" max="11" width="5.6640625" customWidth="1"/>
    <col min="12" max="12" width="12.5546875" bestFit="1" customWidth="1"/>
    <col min="13" max="13" width="8.33203125" bestFit="1" customWidth="1"/>
    <col min="14" max="14" width="5.6640625" customWidth="1"/>
    <col min="15" max="15" width="18.88671875" bestFit="1" customWidth="1"/>
    <col min="16" max="16" width="8.6640625" bestFit="1" customWidth="1"/>
    <col min="17" max="17" width="5.6640625" customWidth="1"/>
    <col min="18" max="18" width="12.5546875" bestFit="1" customWidth="1"/>
    <col min="19" max="19" width="8.6640625" bestFit="1" customWidth="1"/>
  </cols>
  <sheetData>
    <row r="1" spans="1:19" ht="38.700000000000003" customHeight="1">
      <c r="A1" s="76" t="s">
        <v>616</v>
      </c>
      <c r="B1" s="82"/>
      <c r="C1" s="82"/>
      <c r="D1" s="82"/>
      <c r="E1" s="82"/>
      <c r="F1" s="82"/>
      <c r="G1" s="83"/>
    </row>
    <row r="2" spans="1:19">
      <c r="A2" s="79" t="s">
        <v>617</v>
      </c>
      <c r="B2" s="80"/>
      <c r="C2" s="80"/>
      <c r="D2" s="80"/>
      <c r="E2" s="80"/>
      <c r="F2" s="80"/>
      <c r="G2" s="81"/>
    </row>
    <row r="3" spans="1:19" ht="15.6">
      <c r="A3" s="16" t="s">
        <v>1</v>
      </c>
      <c r="B3" s="17" t="s">
        <v>73</v>
      </c>
      <c r="C3" s="17" t="s">
        <v>72</v>
      </c>
      <c r="D3" s="17" t="s">
        <v>60</v>
      </c>
      <c r="E3" s="18" t="s">
        <v>2</v>
      </c>
      <c r="F3" s="19" t="s">
        <v>72</v>
      </c>
      <c r="G3" s="4" t="s">
        <v>60</v>
      </c>
      <c r="I3" s="73" t="s">
        <v>167</v>
      </c>
      <c r="J3" s="73"/>
      <c r="K3" s="7"/>
      <c r="L3" s="73" t="s">
        <v>164</v>
      </c>
      <c r="M3" s="73"/>
      <c r="O3" s="74" t="s">
        <v>343</v>
      </c>
      <c r="P3" s="74"/>
      <c r="Q3" s="13"/>
      <c r="R3" s="74" t="s">
        <v>166</v>
      </c>
      <c r="S3" s="74"/>
    </row>
    <row r="4" spans="1:19">
      <c r="A4" s="20">
        <v>1</v>
      </c>
      <c r="B4" s="21" t="s">
        <v>618</v>
      </c>
      <c r="C4" s="21" t="s">
        <v>9</v>
      </c>
      <c r="D4" s="22" t="str">
        <f>VLOOKUP(C4,'Équipes-Concessions'!$A$3:$B$133,2)</f>
        <v>Strikers</v>
      </c>
      <c r="E4" s="22" t="s">
        <v>641</v>
      </c>
      <c r="F4" s="23" t="s">
        <v>23</v>
      </c>
      <c r="G4" s="5" t="str">
        <f>VLOOKUP(F4,'Équipes-Concessions'!$A$3:$B$133,2)</f>
        <v>Moines</v>
      </c>
      <c r="I4" s="6" t="s">
        <v>109</v>
      </c>
      <c r="J4" s="6" t="s">
        <v>108</v>
      </c>
      <c r="L4" s="6" t="s">
        <v>342</v>
      </c>
      <c r="M4" s="6" t="s">
        <v>108</v>
      </c>
      <c r="O4" s="14" t="s">
        <v>109</v>
      </c>
      <c r="P4" s="14" t="s">
        <v>108</v>
      </c>
      <c r="R4" s="14" t="s">
        <v>109</v>
      </c>
      <c r="S4" s="14" t="s">
        <v>108</v>
      </c>
    </row>
    <row r="5" spans="1:19">
      <c r="A5" s="26"/>
      <c r="B5" s="27"/>
      <c r="C5" s="27"/>
      <c r="D5" s="28" t="e">
        <f>VLOOKUP(C5,'Équipes-Concessions'!$A$3:$B$133,2)</f>
        <v>#N/A</v>
      </c>
      <c r="E5" s="28" t="s">
        <v>643</v>
      </c>
      <c r="F5" s="29" t="s">
        <v>11</v>
      </c>
      <c r="G5" s="5" t="str">
        <f>VLOOKUP(F5,'Équipes-Concessions'!$A$3:$B$133,2)</f>
        <v>Calembour</v>
      </c>
      <c r="I5" s="1" t="s">
        <v>623</v>
      </c>
      <c r="J5">
        <v>1</v>
      </c>
      <c r="L5" s="1" t="s">
        <v>65</v>
      </c>
      <c r="M5">
        <v>1</v>
      </c>
      <c r="O5" s="1" t="s">
        <v>972</v>
      </c>
      <c r="P5">
        <v>2</v>
      </c>
      <c r="R5" s="1" t="s">
        <v>65</v>
      </c>
      <c r="S5">
        <v>3</v>
      </c>
    </row>
    <row r="6" spans="1:19">
      <c r="A6" s="30">
        <v>2</v>
      </c>
      <c r="B6" s="31" t="s">
        <v>619</v>
      </c>
      <c r="C6" s="31" t="s">
        <v>9</v>
      </c>
      <c r="D6" s="32" t="str">
        <f>VLOOKUP(C6,'Équipes-Concessions'!$A$3:$B$133,2)</f>
        <v>Strikers</v>
      </c>
      <c r="E6" s="32" t="s">
        <v>642</v>
      </c>
      <c r="F6" s="33" t="s">
        <v>5</v>
      </c>
      <c r="G6" s="5" t="str">
        <f>VLOOKUP(F6,'Équipes-Concessions'!$A$3:$B$133,2)</f>
        <v>Boys</v>
      </c>
      <c r="I6" s="1" t="s">
        <v>249</v>
      </c>
      <c r="J6">
        <v>1</v>
      </c>
      <c r="L6" s="1" t="s">
        <v>111</v>
      </c>
      <c r="M6">
        <v>1</v>
      </c>
      <c r="O6" s="1" t="s">
        <v>664</v>
      </c>
      <c r="P6">
        <v>2</v>
      </c>
      <c r="R6" s="1" t="s">
        <v>111</v>
      </c>
      <c r="S6">
        <v>2</v>
      </c>
    </row>
    <row r="7" spans="1:19">
      <c r="A7" s="38"/>
      <c r="B7" s="39"/>
      <c r="C7" s="39"/>
      <c r="D7" s="40" t="e">
        <f>VLOOKUP(C7,'Équipes-Concessions'!$A$3:$B$133,2)</f>
        <v>#N/A</v>
      </c>
      <c r="E7" s="40" t="s">
        <v>661</v>
      </c>
      <c r="F7" s="41" t="s">
        <v>32</v>
      </c>
      <c r="G7" s="5" t="str">
        <f>VLOOKUP(F7,'Équipes-Concessions'!$A$3:$B$133,2)</f>
        <v>Hitmen*</v>
      </c>
      <c r="I7" s="1" t="s">
        <v>1061</v>
      </c>
      <c r="J7">
        <v>1</v>
      </c>
      <c r="L7" s="1" t="s">
        <v>5</v>
      </c>
      <c r="M7">
        <v>1</v>
      </c>
      <c r="O7" s="1" t="s">
        <v>660</v>
      </c>
      <c r="P7">
        <v>3</v>
      </c>
      <c r="R7" s="1" t="s">
        <v>5</v>
      </c>
      <c r="S7">
        <v>2</v>
      </c>
    </row>
    <row r="8" spans="1:19">
      <c r="A8" s="24">
        <v>3</v>
      </c>
      <c r="B8" t="s">
        <v>620</v>
      </c>
      <c r="C8" t="s">
        <v>110</v>
      </c>
      <c r="D8" s="5" t="str">
        <f>VLOOKUP(C8,'Équipes-Concessions'!$A$3:$B$133,2)</f>
        <v>As</v>
      </c>
      <c r="E8" s="5" t="s">
        <v>643</v>
      </c>
      <c r="F8" s="25" t="s">
        <v>11</v>
      </c>
      <c r="G8" s="5" t="str">
        <f>VLOOKUP(F8,'Équipes-Concessions'!$A$3:$B$133,2)</f>
        <v>Calembour</v>
      </c>
      <c r="I8" s="1" t="s">
        <v>637</v>
      </c>
      <c r="J8">
        <v>1</v>
      </c>
      <c r="L8" s="1" t="s">
        <v>11</v>
      </c>
      <c r="M8">
        <v>7</v>
      </c>
      <c r="O8" s="1" t="s">
        <v>655</v>
      </c>
      <c r="P8">
        <v>1</v>
      </c>
      <c r="R8" s="1" t="s">
        <v>34</v>
      </c>
      <c r="S8">
        <v>3</v>
      </c>
    </row>
    <row r="9" spans="1:19">
      <c r="A9" s="24"/>
      <c r="D9" s="5" t="e">
        <f>VLOOKUP(C9,'Équipes-Concessions'!$A$3:$B$133,2)</f>
        <v>#N/A</v>
      </c>
      <c r="E9" s="5" t="s">
        <v>240</v>
      </c>
      <c r="F9" s="25" t="s">
        <v>41</v>
      </c>
      <c r="G9" s="5" t="str">
        <f>VLOOKUP(F9,'Équipes-Concessions'!$A$3:$B$133,2)</f>
        <v>Sol-Air</v>
      </c>
      <c r="I9" s="1" t="s">
        <v>635</v>
      </c>
      <c r="J9">
        <v>2</v>
      </c>
      <c r="L9" s="1" t="s">
        <v>990</v>
      </c>
      <c r="M9">
        <v>2</v>
      </c>
      <c r="O9" s="1" t="s">
        <v>618</v>
      </c>
      <c r="P9">
        <v>1</v>
      </c>
      <c r="R9" s="1" t="s">
        <v>11</v>
      </c>
      <c r="S9">
        <v>17</v>
      </c>
    </row>
    <row r="10" spans="1:19">
      <c r="A10" s="30">
        <v>4</v>
      </c>
      <c r="B10" s="31" t="s">
        <v>359</v>
      </c>
      <c r="C10" s="31" t="s">
        <v>13</v>
      </c>
      <c r="D10" s="32" t="str">
        <f>VLOOKUP(C10,'Équipes-Concessions'!$A$3:$B$133,2)</f>
        <v>Chiefs</v>
      </c>
      <c r="E10" s="32" t="s">
        <v>618</v>
      </c>
      <c r="F10" s="33" t="s">
        <v>9</v>
      </c>
      <c r="G10" s="5" t="str">
        <f>VLOOKUP(F10,'Équipes-Concessions'!$A$3:$B$133,2)</f>
        <v>Strikers</v>
      </c>
      <c r="I10" s="1" t="s">
        <v>618</v>
      </c>
      <c r="J10">
        <v>2</v>
      </c>
      <c r="L10" s="1" t="s">
        <v>13</v>
      </c>
      <c r="M10">
        <v>4</v>
      </c>
      <c r="O10" s="1" t="s">
        <v>649</v>
      </c>
      <c r="P10">
        <v>1</v>
      </c>
      <c r="R10" s="1" t="s">
        <v>990</v>
      </c>
      <c r="S10">
        <v>2</v>
      </c>
    </row>
    <row r="11" spans="1:19">
      <c r="A11" s="38"/>
      <c r="B11" s="39"/>
      <c r="C11" s="39"/>
      <c r="D11" s="40" t="e">
        <f>VLOOKUP(C11,'Équipes-Concessions'!$A$3:$B$133,2)</f>
        <v>#N/A</v>
      </c>
      <c r="E11" s="40" t="s">
        <v>662</v>
      </c>
      <c r="F11" s="41" t="s">
        <v>15</v>
      </c>
      <c r="G11" s="5" t="str">
        <f>VLOOKUP(F11,'Équipes-Concessions'!$A$3:$B$133,2)</f>
        <v>Braves</v>
      </c>
      <c r="I11" s="1" t="s">
        <v>539</v>
      </c>
      <c r="J11">
        <v>2</v>
      </c>
      <c r="L11" s="1" t="s">
        <v>953</v>
      </c>
      <c r="M11">
        <v>4</v>
      </c>
      <c r="O11" s="1" t="s">
        <v>656</v>
      </c>
      <c r="P11">
        <v>1</v>
      </c>
      <c r="R11" s="1" t="s">
        <v>13</v>
      </c>
      <c r="S11">
        <v>7</v>
      </c>
    </row>
    <row r="12" spans="1:19">
      <c r="A12" s="20">
        <v>5</v>
      </c>
      <c r="B12" s="21" t="s">
        <v>618</v>
      </c>
      <c r="C12" s="21" t="s">
        <v>9</v>
      </c>
      <c r="D12" s="22" t="str">
        <f>VLOOKUP(C12,'Équipes-Concessions'!$A$3:$B$133,2)</f>
        <v>Strikers</v>
      </c>
      <c r="E12" s="22" t="s">
        <v>240</v>
      </c>
      <c r="F12" s="23" t="s">
        <v>30</v>
      </c>
      <c r="G12" s="5" t="str">
        <f>VLOOKUP(F12,'Équipes-Concessions'!$A$3:$B$133,2)</f>
        <v>Légendes</v>
      </c>
      <c r="I12" s="1" t="s">
        <v>676</v>
      </c>
      <c r="J12">
        <v>2</v>
      </c>
      <c r="L12" s="1" t="s">
        <v>991</v>
      </c>
      <c r="M12">
        <v>2</v>
      </c>
      <c r="O12" s="1" t="s">
        <v>648</v>
      </c>
      <c r="P12">
        <v>2</v>
      </c>
      <c r="R12" s="1" t="s">
        <v>953</v>
      </c>
      <c r="S12">
        <v>5</v>
      </c>
    </row>
    <row r="13" spans="1:19">
      <c r="A13" s="26"/>
      <c r="B13" s="27"/>
      <c r="C13" s="27"/>
      <c r="D13" s="28" t="e">
        <f>VLOOKUP(C13,'Équipes-Concessions'!$A$3:$B$133,2)</f>
        <v>#N/A</v>
      </c>
      <c r="E13" s="28" t="s">
        <v>648</v>
      </c>
      <c r="F13" s="29" t="s">
        <v>21</v>
      </c>
      <c r="G13" s="5" t="str">
        <f>VLOOKUP(F13,'Équipes-Concessions'!$A$3:$B$133,2)</f>
        <v>Drakkar</v>
      </c>
      <c r="I13" s="1" t="s">
        <v>627</v>
      </c>
      <c r="J13">
        <v>3</v>
      </c>
      <c r="L13" s="1" t="s">
        <v>67</v>
      </c>
      <c r="M13">
        <v>4</v>
      </c>
      <c r="O13" s="1" t="s">
        <v>673</v>
      </c>
      <c r="P13">
        <v>2</v>
      </c>
      <c r="R13" s="1" t="s">
        <v>991</v>
      </c>
      <c r="S13">
        <v>2</v>
      </c>
    </row>
    <row r="14" spans="1:19">
      <c r="A14" s="30">
        <v>6</v>
      </c>
      <c r="B14" s="31" t="s">
        <v>539</v>
      </c>
      <c r="C14" s="31" t="s">
        <v>21</v>
      </c>
      <c r="D14" s="32" t="str">
        <f>VLOOKUP(C14,'Équipes-Concessions'!$A$3:$B$133,2)</f>
        <v>Drakkar</v>
      </c>
      <c r="E14" s="32" t="s">
        <v>620</v>
      </c>
      <c r="F14" s="33" t="s">
        <v>110</v>
      </c>
      <c r="G14" s="5" t="str">
        <f>VLOOKUP(F14,'Équipes-Concessions'!$A$3:$B$133,2)</f>
        <v>As</v>
      </c>
      <c r="I14" s="1" t="s">
        <v>630</v>
      </c>
      <c r="J14">
        <v>1</v>
      </c>
      <c r="L14" s="1" t="s">
        <v>56</v>
      </c>
      <c r="M14">
        <v>1</v>
      </c>
      <c r="O14" s="1" t="s">
        <v>676</v>
      </c>
      <c r="P14">
        <v>1</v>
      </c>
      <c r="R14" s="1" t="s">
        <v>67</v>
      </c>
      <c r="S14">
        <v>5</v>
      </c>
    </row>
    <row r="15" spans="1:19">
      <c r="A15" s="38"/>
      <c r="B15" s="39"/>
      <c r="C15" s="39"/>
      <c r="D15" s="40" t="e">
        <f>VLOOKUP(C15,'Équipes-Concessions'!$A$3:$B$133,2)</f>
        <v>#N/A</v>
      </c>
      <c r="E15" s="40" t="s">
        <v>663</v>
      </c>
      <c r="F15" s="41" t="s">
        <v>126</v>
      </c>
      <c r="G15" s="5" t="str">
        <f>VLOOKUP(F15,'Équipes-Concessions'!$A$3:$B$133,2)</f>
        <v>Mulots</v>
      </c>
      <c r="I15" s="1" t="s">
        <v>619</v>
      </c>
      <c r="J15">
        <v>1</v>
      </c>
      <c r="L15" s="1" t="s">
        <v>49</v>
      </c>
      <c r="M15">
        <v>5</v>
      </c>
      <c r="O15" s="1" t="s">
        <v>627</v>
      </c>
      <c r="P15">
        <v>2</v>
      </c>
      <c r="R15" s="1" t="s">
        <v>64</v>
      </c>
      <c r="S15">
        <v>3</v>
      </c>
    </row>
    <row r="16" spans="1:19">
      <c r="A16" s="24">
        <v>7</v>
      </c>
      <c r="B16" t="s">
        <v>621</v>
      </c>
      <c r="C16" t="s">
        <v>35</v>
      </c>
      <c r="D16" s="5" t="str">
        <f>VLOOKUP(C16,'Équipes-Concessions'!$A$3:$B$133,2)</f>
        <v>Corsaires</v>
      </c>
      <c r="E16" s="5" t="s">
        <v>644</v>
      </c>
      <c r="F16" s="25" t="s">
        <v>28</v>
      </c>
      <c r="G16" s="5" t="str">
        <f>VLOOKUP(F16,'Équipes-Concessions'!$A$3:$B$133,2)</f>
        <v>Kraken</v>
      </c>
      <c r="I16" s="1" t="s">
        <v>629</v>
      </c>
      <c r="J16">
        <v>1</v>
      </c>
      <c r="L16" s="1" t="s">
        <v>26</v>
      </c>
      <c r="M16">
        <v>2</v>
      </c>
      <c r="O16" s="1" t="s">
        <v>671</v>
      </c>
      <c r="P16">
        <v>1</v>
      </c>
      <c r="R16" s="1" t="s">
        <v>992</v>
      </c>
      <c r="S16">
        <v>2</v>
      </c>
    </row>
    <row r="17" spans="1:19">
      <c r="A17" s="24"/>
      <c r="D17" s="5" t="e">
        <f>VLOOKUP(C17,'Équipes-Concessions'!$A$3:$B$133,2)</f>
        <v>#N/A</v>
      </c>
      <c r="E17" s="5" t="s">
        <v>664</v>
      </c>
      <c r="F17" s="25" t="s">
        <v>30</v>
      </c>
      <c r="G17" s="5" t="str">
        <f>VLOOKUP(F17,'Équipes-Concessions'!$A$3:$B$133,2)</f>
        <v>Légendes</v>
      </c>
      <c r="I17" s="1" t="s">
        <v>1113</v>
      </c>
      <c r="J17">
        <v>1</v>
      </c>
      <c r="L17" s="1" t="s">
        <v>62</v>
      </c>
      <c r="M17">
        <v>1</v>
      </c>
      <c r="O17" s="1" t="s">
        <v>663</v>
      </c>
      <c r="P17">
        <v>1</v>
      </c>
      <c r="R17" s="1" t="s">
        <v>56</v>
      </c>
      <c r="S17">
        <v>5</v>
      </c>
    </row>
    <row r="18" spans="1:19">
      <c r="A18" s="30">
        <v>8</v>
      </c>
      <c r="B18" s="31" t="s">
        <v>249</v>
      </c>
      <c r="C18" s="31" t="s">
        <v>127</v>
      </c>
      <c r="D18" s="32" t="str">
        <f>VLOOKUP(C18,'Équipes-Concessions'!$A$3:$B$133,2)</f>
        <v>Corsaires</v>
      </c>
      <c r="E18" s="32" t="s">
        <v>621</v>
      </c>
      <c r="F18" s="33" t="s">
        <v>127</v>
      </c>
      <c r="G18" s="5" t="str">
        <f>VLOOKUP(F18,'Équipes-Concessions'!$A$3:$B$133,2)</f>
        <v>Corsaires</v>
      </c>
      <c r="I18" s="1" t="s">
        <v>1063</v>
      </c>
      <c r="J18">
        <v>1</v>
      </c>
      <c r="L18" s="1" t="s">
        <v>989</v>
      </c>
      <c r="M18">
        <v>1</v>
      </c>
      <c r="O18" s="1" t="s">
        <v>971</v>
      </c>
      <c r="P18">
        <v>1</v>
      </c>
      <c r="R18" s="1" t="s">
        <v>23</v>
      </c>
      <c r="S18">
        <v>2</v>
      </c>
    </row>
    <row r="19" spans="1:19">
      <c r="A19" s="38"/>
      <c r="B19" s="39"/>
      <c r="C19" s="39"/>
      <c r="D19" s="40" t="e">
        <f>VLOOKUP(C19,'Équipes-Concessions'!$A$3:$B$133,2)</f>
        <v>#N/A</v>
      </c>
      <c r="E19" s="40" t="s">
        <v>645</v>
      </c>
      <c r="F19" s="41" t="s">
        <v>13</v>
      </c>
      <c r="G19" s="5" t="str">
        <f>VLOOKUP(F19,'Équipes-Concessions'!$A$3:$B$133,2)</f>
        <v>Chiefs</v>
      </c>
      <c r="I19" s="1" t="s">
        <v>620</v>
      </c>
      <c r="J19">
        <v>1</v>
      </c>
      <c r="L19" s="1" t="s">
        <v>130</v>
      </c>
      <c r="M19">
        <v>3</v>
      </c>
      <c r="O19" s="1" t="s">
        <v>668</v>
      </c>
      <c r="P19">
        <v>3</v>
      </c>
      <c r="R19" s="1" t="s">
        <v>63</v>
      </c>
      <c r="S19">
        <v>1</v>
      </c>
    </row>
    <row r="20" spans="1:19">
      <c r="A20" s="20">
        <v>9</v>
      </c>
      <c r="B20" s="21" t="s">
        <v>622</v>
      </c>
      <c r="C20" s="21" t="s">
        <v>30</v>
      </c>
      <c r="D20" s="22" t="str">
        <f>VLOOKUP(C20,'Équipes-Concessions'!$A$3:$B$133,2)</f>
        <v>Légendes</v>
      </c>
      <c r="E20" s="22" t="s">
        <v>645</v>
      </c>
      <c r="F20" s="23" t="s">
        <v>13</v>
      </c>
      <c r="G20" s="5" t="str">
        <f>VLOOKUP(F20,'Équipes-Concessions'!$A$3:$B$133,2)</f>
        <v>Chiefs</v>
      </c>
      <c r="I20" s="1" t="s">
        <v>625</v>
      </c>
      <c r="J20">
        <v>1</v>
      </c>
      <c r="L20" s="1" t="s">
        <v>41</v>
      </c>
      <c r="M20">
        <v>1</v>
      </c>
      <c r="O20" s="1" t="s">
        <v>650</v>
      </c>
      <c r="P20">
        <v>1</v>
      </c>
      <c r="R20" s="1" t="s">
        <v>49</v>
      </c>
      <c r="S20">
        <v>8</v>
      </c>
    </row>
    <row r="21" spans="1:19">
      <c r="A21" s="26"/>
      <c r="B21" s="27"/>
      <c r="C21" s="27"/>
      <c r="D21" s="28" t="e">
        <f>VLOOKUP(C21,'Équipes-Concessions'!$A$3:$B$133,2)</f>
        <v>#N/A</v>
      </c>
      <c r="E21" s="28" t="s">
        <v>628</v>
      </c>
      <c r="F21" s="29" t="s">
        <v>11</v>
      </c>
      <c r="G21" s="5" t="str">
        <f>VLOOKUP(F21,'Équipes-Concessions'!$A$3:$B$133,2)</f>
        <v>Calembour</v>
      </c>
      <c r="I21" s="1" t="s">
        <v>639</v>
      </c>
      <c r="J21">
        <v>3</v>
      </c>
      <c r="L21" s="1" t="s">
        <v>47</v>
      </c>
      <c r="M21">
        <v>3</v>
      </c>
      <c r="O21" s="1" t="s">
        <v>654</v>
      </c>
      <c r="P21">
        <v>1</v>
      </c>
      <c r="R21" s="1" t="s">
        <v>26</v>
      </c>
      <c r="S21">
        <v>2</v>
      </c>
    </row>
    <row r="22" spans="1:19">
      <c r="A22" s="30">
        <v>10</v>
      </c>
      <c r="B22" s="31" t="s">
        <v>623</v>
      </c>
      <c r="C22" s="31" t="s">
        <v>25</v>
      </c>
      <c r="D22" s="32" t="str">
        <f>VLOOKUP(C22,'Équipes-Concessions'!$A$3:$B$133,2)</f>
        <v>Régiment</v>
      </c>
      <c r="E22" s="32" t="s">
        <v>646</v>
      </c>
      <c r="F22" s="33" t="s">
        <v>32</v>
      </c>
      <c r="G22" s="5" t="str">
        <f>VLOOKUP(F22,'Équipes-Concessions'!$A$3:$B$133,2)</f>
        <v>Hitmen*</v>
      </c>
      <c r="I22" s="1" t="s">
        <v>624</v>
      </c>
      <c r="J22">
        <v>1</v>
      </c>
      <c r="L22" s="1" t="s">
        <v>68</v>
      </c>
      <c r="M22">
        <v>43</v>
      </c>
      <c r="O22" s="1" t="s">
        <v>657</v>
      </c>
      <c r="P22">
        <v>2</v>
      </c>
      <c r="R22" s="1" t="s">
        <v>62</v>
      </c>
      <c r="S22">
        <v>1</v>
      </c>
    </row>
    <row r="23" spans="1:19">
      <c r="A23" s="38"/>
      <c r="B23" s="39" t="s">
        <v>640</v>
      </c>
      <c r="C23" s="39" t="s">
        <v>39</v>
      </c>
      <c r="D23" s="40" t="str">
        <f>VLOOKUP(C23,'Équipes-Concessions'!$A$3:$B$133,2)</f>
        <v>Frontenac</v>
      </c>
      <c r="E23" s="40"/>
      <c r="F23" s="41"/>
      <c r="G23" s="5" t="e">
        <f>VLOOKUP(F23,'Équipes-Concessions'!$A$3:$B$133,2)</f>
        <v>#N/A</v>
      </c>
      <c r="I23" s="1" t="s">
        <v>621</v>
      </c>
      <c r="J23">
        <v>1</v>
      </c>
      <c r="O23" s="1" t="s">
        <v>651</v>
      </c>
      <c r="P23">
        <v>2</v>
      </c>
      <c r="R23" s="1" t="s">
        <v>989</v>
      </c>
      <c r="S23">
        <v>3</v>
      </c>
    </row>
    <row r="24" spans="1:19">
      <c r="A24" s="20">
        <v>11</v>
      </c>
      <c r="B24" s="21" t="s">
        <v>539</v>
      </c>
      <c r="C24" s="21" t="s">
        <v>21</v>
      </c>
      <c r="D24" s="22" t="str">
        <f>VLOOKUP(C24,'Équipes-Concessions'!$A$3:$B$133,2)</f>
        <v>Drakkar</v>
      </c>
      <c r="E24" s="22" t="s">
        <v>647</v>
      </c>
      <c r="F24" s="23" t="s">
        <v>121</v>
      </c>
      <c r="G24" s="5" t="str">
        <f>VLOOKUP(F24,'Équipes-Concessions'!$A$3:$B$133,2)</f>
        <v>Moufettes*</v>
      </c>
      <c r="I24" s="1" t="s">
        <v>640</v>
      </c>
      <c r="J24">
        <v>1</v>
      </c>
      <c r="O24" s="1" t="s">
        <v>629</v>
      </c>
      <c r="P24">
        <v>1</v>
      </c>
      <c r="R24" s="1" t="s">
        <v>130</v>
      </c>
      <c r="S24">
        <v>3</v>
      </c>
    </row>
    <row r="25" spans="1:19">
      <c r="A25" s="26"/>
      <c r="B25" s="27"/>
      <c r="C25" s="27"/>
      <c r="D25" s="28" t="e">
        <f>VLOOKUP(C25,'Équipes-Concessions'!$A$3:$B$133,2)</f>
        <v>#N/A</v>
      </c>
      <c r="E25" s="28" t="s">
        <v>646</v>
      </c>
      <c r="F25" s="29" t="s">
        <v>32</v>
      </c>
      <c r="G25" s="5" t="str">
        <f>VLOOKUP(F25,'Équipes-Concessions'!$A$3:$B$133,2)</f>
        <v>Hitmen*</v>
      </c>
      <c r="I25" s="1" t="s">
        <v>626</v>
      </c>
      <c r="J25">
        <v>1</v>
      </c>
      <c r="O25" s="1" t="s">
        <v>1063</v>
      </c>
      <c r="P25">
        <v>1</v>
      </c>
      <c r="R25" s="1" t="s">
        <v>52</v>
      </c>
      <c r="S25">
        <v>1</v>
      </c>
    </row>
    <row r="26" spans="1:19">
      <c r="A26" s="30">
        <v>12</v>
      </c>
      <c r="B26" s="31" t="s">
        <v>624</v>
      </c>
      <c r="C26" s="31" t="s">
        <v>11</v>
      </c>
      <c r="D26" s="32" t="str">
        <f>VLOOKUP(C26,'Équipes-Concessions'!$A$3:$B$133,2)</f>
        <v>Calembour</v>
      </c>
      <c r="E26" s="32" t="s">
        <v>648</v>
      </c>
      <c r="F26" s="33" t="s">
        <v>21</v>
      </c>
      <c r="G26" s="5" t="str">
        <f>VLOOKUP(F26,'Équipes-Concessions'!$A$3:$B$133,2)</f>
        <v>Drakkar</v>
      </c>
      <c r="I26" s="1" t="s">
        <v>931</v>
      </c>
      <c r="J26">
        <v>2</v>
      </c>
      <c r="O26" s="1" t="s">
        <v>661</v>
      </c>
      <c r="P26">
        <v>1</v>
      </c>
      <c r="R26" s="1" t="s">
        <v>41</v>
      </c>
      <c r="S26">
        <v>2</v>
      </c>
    </row>
    <row r="27" spans="1:19">
      <c r="A27" s="38"/>
      <c r="B27" s="39"/>
      <c r="C27" s="39"/>
      <c r="D27" s="40" t="e">
        <f>VLOOKUP(C27,'Équipes-Concessions'!$A$3:$B$133,2)</f>
        <v>#N/A</v>
      </c>
      <c r="E27" s="40" t="s">
        <v>297</v>
      </c>
      <c r="F27" s="41" t="s">
        <v>115</v>
      </c>
      <c r="G27" s="5" t="str">
        <f>VLOOKUP(F27,'Équipes-Concessions'!$A$3:$B$133,2)</f>
        <v>Chav's</v>
      </c>
      <c r="I27" s="1" t="s">
        <v>638</v>
      </c>
      <c r="J27">
        <v>1</v>
      </c>
      <c r="O27" s="1" t="s">
        <v>620</v>
      </c>
      <c r="P27">
        <v>1</v>
      </c>
      <c r="R27" s="1" t="s">
        <v>57</v>
      </c>
      <c r="S27">
        <v>1</v>
      </c>
    </row>
    <row r="28" spans="1:19">
      <c r="A28" s="24">
        <v>13</v>
      </c>
      <c r="B28" t="s">
        <v>625</v>
      </c>
      <c r="C28" t="s">
        <v>13</v>
      </c>
      <c r="D28" s="5" t="str">
        <f>VLOOKUP(C28,'Équipes-Concessions'!$A$3:$B$133,2)</f>
        <v>Chiefs</v>
      </c>
      <c r="E28" s="5" t="s">
        <v>649</v>
      </c>
      <c r="F28" s="25" t="s">
        <v>35</v>
      </c>
      <c r="G28" s="5" t="str">
        <f>VLOOKUP(F28,'Équipes-Concessions'!$A$3:$B$133,2)</f>
        <v>Corsaires</v>
      </c>
      <c r="I28" s="1" t="s">
        <v>636</v>
      </c>
      <c r="J28">
        <v>1</v>
      </c>
      <c r="O28" s="1" t="s">
        <v>642</v>
      </c>
      <c r="P28">
        <v>1</v>
      </c>
      <c r="R28" s="1" t="s">
        <v>47</v>
      </c>
      <c r="S28">
        <v>2</v>
      </c>
    </row>
    <row r="29" spans="1:19">
      <c r="A29" s="24"/>
      <c r="D29" s="5" t="e">
        <f>VLOOKUP(C29,'Équipes-Concessions'!$A$3:$B$133,2)</f>
        <v>#N/A</v>
      </c>
      <c r="E29" s="5" t="s">
        <v>665</v>
      </c>
      <c r="F29" s="25" t="s">
        <v>41</v>
      </c>
      <c r="G29" s="5" t="str">
        <f>VLOOKUP(F29,'Équipes-Concessions'!$A$3:$B$133,2)</f>
        <v>Sol-Air</v>
      </c>
      <c r="I29" s="1" t="s">
        <v>359</v>
      </c>
      <c r="J29">
        <v>1</v>
      </c>
      <c r="O29" s="1" t="s">
        <v>644</v>
      </c>
      <c r="P29">
        <v>1</v>
      </c>
      <c r="R29" s="1" t="s">
        <v>68</v>
      </c>
      <c r="S29">
        <v>84</v>
      </c>
    </row>
    <row r="30" spans="1:19">
      <c r="A30" s="30">
        <v>14</v>
      </c>
      <c r="B30" s="31" t="s">
        <v>626</v>
      </c>
      <c r="C30" s="31" t="s">
        <v>26</v>
      </c>
      <c r="D30" s="32" t="str">
        <f>VLOOKUP(C30,'Équipes-Concessions'!$A$3:$B$133,2)</f>
        <v>Mystère</v>
      </c>
      <c r="E30" s="32" t="s">
        <v>594</v>
      </c>
      <c r="F30" s="33" t="s">
        <v>11</v>
      </c>
      <c r="G30" s="5" t="str">
        <f>VLOOKUP(F30,'Équipes-Concessions'!$A$3:$B$133,2)</f>
        <v>Calembour</v>
      </c>
      <c r="I30" s="1" t="s">
        <v>547</v>
      </c>
      <c r="J30">
        <v>1</v>
      </c>
      <c r="O30" s="1" t="s">
        <v>662</v>
      </c>
      <c r="P30">
        <v>1</v>
      </c>
    </row>
    <row r="31" spans="1:19">
      <c r="A31" s="38"/>
      <c r="B31" s="39"/>
      <c r="C31" s="39"/>
      <c r="D31" s="40" t="e">
        <f>VLOOKUP(C31,'Équipes-Concessions'!$A$3:$B$133,2)</f>
        <v>#N/A</v>
      </c>
      <c r="E31" s="40" t="s">
        <v>666</v>
      </c>
      <c r="F31" s="41" t="s">
        <v>129</v>
      </c>
      <c r="G31" s="5" t="str">
        <f>VLOOKUP(F31,'Équipes-Concessions'!$A$3:$B$133,2)</f>
        <v>Rock'n Roll</v>
      </c>
      <c r="I31" s="1" t="s">
        <v>634</v>
      </c>
      <c r="J31">
        <v>2</v>
      </c>
      <c r="O31" s="1" t="s">
        <v>970</v>
      </c>
      <c r="P31">
        <v>1</v>
      </c>
    </row>
    <row r="32" spans="1:19">
      <c r="A32" s="20">
        <v>15</v>
      </c>
      <c r="B32" s="21" t="s">
        <v>627</v>
      </c>
      <c r="C32" s="21" t="s">
        <v>125</v>
      </c>
      <c r="D32" s="22" t="str">
        <f>VLOOKUP(C32,'Équipes-Concessions'!$A$3:$B$133,2)</f>
        <v>Mulots</v>
      </c>
      <c r="E32" s="22" t="s">
        <v>628</v>
      </c>
      <c r="F32" s="23" t="s">
        <v>11</v>
      </c>
      <c r="G32" s="5" t="str">
        <f>VLOOKUP(F32,'Équipes-Concessions'!$A$3:$B$133,2)</f>
        <v>Calembour</v>
      </c>
      <c r="I32" s="1" t="s">
        <v>632</v>
      </c>
      <c r="J32">
        <v>1</v>
      </c>
      <c r="O32" s="1" t="s">
        <v>643</v>
      </c>
      <c r="P32">
        <v>2</v>
      </c>
    </row>
    <row r="33" spans="1:16">
      <c r="A33" s="26"/>
      <c r="B33" s="27"/>
      <c r="C33" s="27"/>
      <c r="D33" s="28" t="e">
        <f>VLOOKUP(C33,'Équipes-Concessions'!$A$3:$B$133,2)</f>
        <v>#N/A</v>
      </c>
      <c r="E33" s="28" t="s">
        <v>626</v>
      </c>
      <c r="F33" s="29" t="s">
        <v>26</v>
      </c>
      <c r="G33" s="5" t="str">
        <f>VLOOKUP(F33,'Équipes-Concessions'!$A$3:$B$133,2)</f>
        <v>Mystère</v>
      </c>
      <c r="I33" s="1" t="s">
        <v>633</v>
      </c>
      <c r="J33">
        <v>1</v>
      </c>
      <c r="O33" s="1" t="s">
        <v>621</v>
      </c>
      <c r="P33">
        <v>1</v>
      </c>
    </row>
    <row r="34" spans="1:16">
      <c r="A34" s="30">
        <v>16</v>
      </c>
      <c r="B34" s="31" t="s">
        <v>628</v>
      </c>
      <c r="C34" s="31" t="s">
        <v>11</v>
      </c>
      <c r="D34" s="32" t="str">
        <f>VLOOKUP(C34,'Équipes-Concessions'!$A$3:$B$133,2)</f>
        <v>Calembour</v>
      </c>
      <c r="E34" s="32" t="s">
        <v>650</v>
      </c>
      <c r="F34" s="33" t="s">
        <v>5</v>
      </c>
      <c r="G34" s="5" t="str">
        <f>VLOOKUP(F34,'Équipes-Concessions'!$A$3:$B$133,2)</f>
        <v>Boys</v>
      </c>
      <c r="I34" s="1" t="s">
        <v>628</v>
      </c>
      <c r="J34">
        <v>3</v>
      </c>
      <c r="O34" s="1" t="s">
        <v>659</v>
      </c>
      <c r="P34">
        <v>1</v>
      </c>
    </row>
    <row r="35" spans="1:16">
      <c r="A35" s="38"/>
      <c r="B35" s="39"/>
      <c r="C35" s="39"/>
      <c r="D35" s="40" t="e">
        <f>VLOOKUP(C35,'Équipes-Concessions'!$A$3:$B$133,2)</f>
        <v>#N/A</v>
      </c>
      <c r="E35" s="40" t="s">
        <v>664</v>
      </c>
      <c r="F35" s="41" t="s">
        <v>13</v>
      </c>
      <c r="G35" s="5" t="str">
        <f>VLOOKUP(F35,'Équipes-Concessions'!$A$3:$B$133,2)</f>
        <v>Chiefs</v>
      </c>
      <c r="I35" s="1" t="s">
        <v>622</v>
      </c>
      <c r="J35">
        <v>1</v>
      </c>
      <c r="O35" s="1" t="s">
        <v>670</v>
      </c>
      <c r="P35">
        <v>1</v>
      </c>
    </row>
    <row r="36" spans="1:16">
      <c r="A36" s="24">
        <v>17</v>
      </c>
      <c r="B36" t="s">
        <v>628</v>
      </c>
      <c r="C36" t="s">
        <v>11</v>
      </c>
      <c r="D36" s="5" t="str">
        <f>VLOOKUP(C36,'Équipes-Concessions'!$A$3:$B$133,2)</f>
        <v>Calembour</v>
      </c>
      <c r="E36" s="5" t="s">
        <v>651</v>
      </c>
      <c r="F36" s="25" t="s">
        <v>39</v>
      </c>
      <c r="G36" s="5" t="str">
        <f>VLOOKUP(F36,'Équipes-Concessions'!$A$3:$B$133,2)</f>
        <v>Frontenac</v>
      </c>
      <c r="I36" s="1" t="s">
        <v>68</v>
      </c>
      <c r="J36">
        <v>43</v>
      </c>
      <c r="O36" s="1" t="s">
        <v>672</v>
      </c>
      <c r="P36">
        <v>1</v>
      </c>
    </row>
    <row r="37" spans="1:16">
      <c r="A37" s="24"/>
      <c r="D37" s="5" t="e">
        <f>VLOOKUP(C37,'Équipes-Concessions'!$A$3:$B$133,2)</f>
        <v>#N/A</v>
      </c>
      <c r="E37" s="5" t="s">
        <v>627</v>
      </c>
      <c r="F37" s="25" t="s">
        <v>125</v>
      </c>
      <c r="G37" s="5" t="str">
        <f>VLOOKUP(F37,'Équipes-Concessions'!$A$3:$B$133,2)</f>
        <v>Mulots</v>
      </c>
      <c r="O37" s="1" t="s">
        <v>669</v>
      </c>
      <c r="P37">
        <v>1</v>
      </c>
    </row>
    <row r="38" spans="1:16">
      <c r="A38" s="30">
        <v>18</v>
      </c>
      <c r="B38" s="31" t="s">
        <v>628</v>
      </c>
      <c r="C38" s="31" t="s">
        <v>11</v>
      </c>
      <c r="D38" s="32" t="str">
        <f>VLOOKUP(C38,'Équipes-Concessions'!$A$3:$B$133,2)</f>
        <v>Calembour</v>
      </c>
      <c r="E38" s="32" t="s">
        <v>652</v>
      </c>
      <c r="F38" s="33" t="s">
        <v>52</v>
      </c>
      <c r="G38" s="5" t="str">
        <f>VLOOKUP(F38,'Équipes-Concessions'!$A$3:$B$133,2)</f>
        <v>Seigneurs</v>
      </c>
      <c r="O38" s="1" t="s">
        <v>658</v>
      </c>
      <c r="P38">
        <v>3</v>
      </c>
    </row>
    <row r="39" spans="1:16">
      <c r="A39" s="38"/>
      <c r="B39" s="39"/>
      <c r="C39" s="39"/>
      <c r="D39" s="40" t="e">
        <f>VLOOKUP(C39,'Équipes-Concessions'!$A$3:$B$133,2)</f>
        <v>#N/A</v>
      </c>
      <c r="E39" s="40" t="s">
        <v>667</v>
      </c>
      <c r="F39" s="41" t="s">
        <v>35</v>
      </c>
      <c r="G39" s="5" t="str">
        <f>VLOOKUP(F39,'Équipes-Concessions'!$A$3:$B$133,2)</f>
        <v>Corsaires</v>
      </c>
      <c r="O39" s="1" t="s">
        <v>626</v>
      </c>
      <c r="P39">
        <v>1</v>
      </c>
    </row>
    <row r="40" spans="1:16">
      <c r="A40" s="20">
        <v>19</v>
      </c>
      <c r="B40" s="21" t="s">
        <v>629</v>
      </c>
      <c r="C40" s="21" t="s">
        <v>44</v>
      </c>
      <c r="D40" s="22" t="str">
        <f>VLOOKUP(C40,'Équipes-Concessions'!$A$3:$B$133,2)</f>
        <v>Red Devils*</v>
      </c>
      <c r="E40" s="22" t="s">
        <v>651</v>
      </c>
      <c r="F40" s="23" t="s">
        <v>39</v>
      </c>
      <c r="G40" s="5" t="str">
        <f>VLOOKUP(F40,'Équipes-Concessions'!$A$3:$B$133,2)</f>
        <v>Frontenac</v>
      </c>
      <c r="O40" s="1" t="s">
        <v>666</v>
      </c>
      <c r="P40">
        <v>1</v>
      </c>
    </row>
    <row r="41" spans="1:16">
      <c r="A41" s="26"/>
      <c r="B41" s="27"/>
      <c r="C41" s="27"/>
      <c r="D41" s="28" t="e">
        <f>VLOOKUP(C41,'Équipes-Concessions'!$A$3:$B$133,2)</f>
        <v>#N/A</v>
      </c>
      <c r="E41" s="28" t="s">
        <v>628</v>
      </c>
      <c r="F41" s="29" t="s">
        <v>11</v>
      </c>
      <c r="G41" s="5" t="str">
        <f>VLOOKUP(F41,'Équipes-Concessions'!$A$3:$B$133,2)</f>
        <v>Calembour</v>
      </c>
      <c r="O41" s="1" t="s">
        <v>665</v>
      </c>
      <c r="P41">
        <v>1</v>
      </c>
    </row>
    <row r="42" spans="1:16">
      <c r="A42" s="30">
        <v>20</v>
      </c>
      <c r="B42" s="31" t="s">
        <v>630</v>
      </c>
      <c r="C42" s="31" t="s">
        <v>26</v>
      </c>
      <c r="D42" s="32" t="str">
        <f>VLOOKUP(C42,'Équipes-Concessions'!$A$3:$B$133,2)</f>
        <v>Mystère</v>
      </c>
      <c r="E42" s="32" t="s">
        <v>547</v>
      </c>
      <c r="F42" s="33" t="s">
        <v>11</v>
      </c>
      <c r="G42" s="5" t="str">
        <f>VLOOKUP(F42,'Équipes-Concessions'!$A$3:$B$133,2)</f>
        <v>Calembour</v>
      </c>
      <c r="O42" s="1" t="s">
        <v>641</v>
      </c>
      <c r="P42">
        <v>1</v>
      </c>
    </row>
    <row r="43" spans="1:16">
      <c r="A43" s="38"/>
      <c r="B43" s="39"/>
      <c r="C43" s="39"/>
      <c r="D43" s="40" t="e">
        <f>VLOOKUP(C43,'Équipes-Concessions'!$A$3:$B$133,2)</f>
        <v>#N/A</v>
      </c>
      <c r="E43" s="40" t="s">
        <v>668</v>
      </c>
      <c r="F43" s="41" t="s">
        <v>11</v>
      </c>
      <c r="G43" s="5" t="str">
        <f>VLOOKUP(F43,'Équipes-Concessions'!$A$3:$B$133,2)</f>
        <v>Calembour</v>
      </c>
      <c r="O43" s="1" t="s">
        <v>1066</v>
      </c>
      <c r="P43">
        <v>1</v>
      </c>
    </row>
    <row r="44" spans="1:16">
      <c r="A44" s="24">
        <v>21</v>
      </c>
      <c r="B44" t="s">
        <v>631</v>
      </c>
      <c r="C44" t="s">
        <v>49</v>
      </c>
      <c r="D44" s="5" t="str">
        <f>VLOOKUP(C44,'Équipes-Concessions'!$A$3:$B$133,2)</f>
        <v>Mulots</v>
      </c>
      <c r="E44" s="5" t="s">
        <v>547</v>
      </c>
      <c r="F44" s="25" t="s">
        <v>11</v>
      </c>
      <c r="G44" s="5" t="str">
        <f>VLOOKUP(F44,'Équipes-Concessions'!$A$3:$B$133,2)</f>
        <v>Calembour</v>
      </c>
      <c r="O44" s="1" t="s">
        <v>647</v>
      </c>
      <c r="P44">
        <v>1</v>
      </c>
    </row>
    <row r="45" spans="1:16">
      <c r="A45" s="24"/>
      <c r="D45" s="5" t="e">
        <f>VLOOKUP(C45,'Équipes-Concessions'!$A$3:$B$133,2)</f>
        <v>#N/A</v>
      </c>
      <c r="E45" s="5" t="s">
        <v>633</v>
      </c>
      <c r="F45" s="25" t="s">
        <v>13</v>
      </c>
      <c r="G45" s="5" t="str">
        <f>VLOOKUP(F45,'Équipes-Concessions'!$A$3:$B$133,2)</f>
        <v>Chiefs</v>
      </c>
      <c r="O45" s="1" t="s">
        <v>297</v>
      </c>
      <c r="P45">
        <v>1</v>
      </c>
    </row>
    <row r="46" spans="1:16">
      <c r="A46" s="30">
        <v>22</v>
      </c>
      <c r="B46" s="31" t="s">
        <v>632</v>
      </c>
      <c r="C46" s="31" t="s">
        <v>11</v>
      </c>
      <c r="D46" s="32" t="str">
        <f>VLOOKUP(C46,'Équipes-Concessions'!$A$3:$B$133,2)</f>
        <v>Calembour</v>
      </c>
      <c r="E46" s="32" t="s">
        <v>631</v>
      </c>
      <c r="F46" s="33" t="s">
        <v>49</v>
      </c>
      <c r="G46" s="5" t="str">
        <f>VLOOKUP(F46,'Équipes-Concessions'!$A$3:$B$133,2)</f>
        <v>Mulots</v>
      </c>
      <c r="O46" s="1" t="s">
        <v>653</v>
      </c>
      <c r="P46">
        <v>2</v>
      </c>
    </row>
    <row r="47" spans="1:16">
      <c r="A47" s="38"/>
      <c r="B47" s="39"/>
      <c r="C47" s="39"/>
      <c r="D47" s="40" t="e">
        <f>VLOOKUP(C47,'Équipes-Concessions'!$A$3:$B$133,2)</f>
        <v>#N/A</v>
      </c>
      <c r="E47" s="40" t="s">
        <v>668</v>
      </c>
      <c r="F47" s="41" t="s">
        <v>11</v>
      </c>
      <c r="G47" s="5" t="str">
        <f>VLOOKUP(F47,'Équipes-Concessions'!$A$3:$B$133,2)</f>
        <v>Calembour</v>
      </c>
      <c r="O47" s="1" t="s">
        <v>646</v>
      </c>
      <c r="P47">
        <v>2</v>
      </c>
    </row>
    <row r="48" spans="1:16">
      <c r="A48" s="24">
        <v>23</v>
      </c>
      <c r="B48" t="s">
        <v>631</v>
      </c>
      <c r="C48" t="s">
        <v>49</v>
      </c>
      <c r="D48" s="5" t="str">
        <f>VLOOKUP(C48,'Équipes-Concessions'!$A$3:$B$133,2)</f>
        <v>Mulots</v>
      </c>
      <c r="E48" s="5" t="s">
        <v>653</v>
      </c>
      <c r="F48" s="25" t="s">
        <v>67</v>
      </c>
      <c r="G48" s="5" t="str">
        <f>VLOOKUP(F48,'Équipes-Concessions'!$A$3:$B$133,2)</f>
        <v>Frontenac</v>
      </c>
      <c r="O48" s="1" t="s">
        <v>645</v>
      </c>
      <c r="P48">
        <v>2</v>
      </c>
    </row>
    <row r="49" spans="1:16">
      <c r="A49" s="24"/>
      <c r="D49" s="5" t="e">
        <f>VLOOKUP(C49,'Équipes-Concessions'!$A$3:$B$133,2)</f>
        <v>#N/A</v>
      </c>
      <c r="E49" s="5" t="s">
        <v>668</v>
      </c>
      <c r="F49" s="25" t="s">
        <v>11</v>
      </c>
      <c r="G49" s="5" t="str">
        <f>VLOOKUP(F49,'Équipes-Concessions'!$A$3:$B$133,2)</f>
        <v>Calembour</v>
      </c>
      <c r="O49" s="1" t="s">
        <v>675</v>
      </c>
      <c r="P49">
        <v>1</v>
      </c>
    </row>
    <row r="50" spans="1:16">
      <c r="A50" s="24"/>
      <c r="D50" s="5" t="e">
        <f>VLOOKUP(C50,'Équipes-Concessions'!$A$3:$B$133,2)</f>
        <v>#N/A</v>
      </c>
      <c r="E50" s="5" t="s">
        <v>675</v>
      </c>
      <c r="F50" s="25" t="s">
        <v>128</v>
      </c>
      <c r="G50" s="5" t="str">
        <f>VLOOKUP(F50,'Équipes-Concessions'!$A$3:$B$133,2)</f>
        <v>Corsaires</v>
      </c>
      <c r="O50" s="1" t="s">
        <v>1067</v>
      </c>
      <c r="P50">
        <v>1</v>
      </c>
    </row>
    <row r="51" spans="1:16">
      <c r="A51" s="30">
        <v>24</v>
      </c>
      <c r="B51" s="31" t="s">
        <v>633</v>
      </c>
      <c r="C51" s="31" t="s">
        <v>13</v>
      </c>
      <c r="D51" s="32" t="str">
        <f>VLOOKUP(C51,'Équipes-Concessions'!$A$3:$B$133,2)</f>
        <v>Chiefs</v>
      </c>
      <c r="E51" s="32" t="s">
        <v>547</v>
      </c>
      <c r="F51" s="33" t="s">
        <v>11</v>
      </c>
      <c r="G51" s="5" t="str">
        <f>VLOOKUP(F51,'Équipes-Concessions'!$A$3:$B$133,2)</f>
        <v>Calembour</v>
      </c>
      <c r="O51" s="1" t="s">
        <v>1062</v>
      </c>
      <c r="P51">
        <v>1</v>
      </c>
    </row>
    <row r="52" spans="1:16">
      <c r="A52" s="38"/>
      <c r="B52" s="39"/>
      <c r="C52" s="39"/>
      <c r="D52" s="40" t="e">
        <f>VLOOKUP(C52,'Équipes-Concessions'!$A$3:$B$133,2)</f>
        <v>#N/A</v>
      </c>
      <c r="E52" s="40" t="s">
        <v>629</v>
      </c>
      <c r="F52" s="41" t="s">
        <v>44</v>
      </c>
      <c r="G52" s="5" t="str">
        <f>VLOOKUP(F52,'Équipes-Concessions'!$A$3:$B$133,2)</f>
        <v>Red Devils*</v>
      </c>
      <c r="O52" s="1" t="s">
        <v>1065</v>
      </c>
      <c r="P52">
        <v>1</v>
      </c>
    </row>
    <row r="53" spans="1:16">
      <c r="A53" s="24">
        <v>25</v>
      </c>
      <c r="B53" t="s">
        <v>634</v>
      </c>
      <c r="C53" t="s">
        <v>130</v>
      </c>
      <c r="D53" s="5" t="str">
        <f>VLOOKUP(C53,'Équipes-Concessions'!$A$3:$B$133,2)</f>
        <v>Rock'n Roll</v>
      </c>
      <c r="E53" s="5" t="s">
        <v>632</v>
      </c>
      <c r="F53" s="25" t="s">
        <v>11</v>
      </c>
      <c r="G53" s="5" t="str">
        <f>VLOOKUP(F53,'Équipes-Concessions'!$A$3:$B$133,2)</f>
        <v>Calembour</v>
      </c>
      <c r="O53" s="1" t="s">
        <v>677</v>
      </c>
      <c r="P53">
        <v>1</v>
      </c>
    </row>
    <row r="54" spans="1:16">
      <c r="A54" s="24"/>
      <c r="D54" s="5" t="e">
        <f>VLOOKUP(C54,'Équipes-Concessions'!$A$3:$B$133,2)</f>
        <v>#N/A</v>
      </c>
      <c r="E54" s="5" t="s">
        <v>669</v>
      </c>
      <c r="F54" s="25" t="s">
        <v>51</v>
      </c>
      <c r="G54" s="5" t="str">
        <f>VLOOKUP(F54,'Équipes-Concessions'!$A$3:$B$133,2)</f>
        <v>Légendes</v>
      </c>
      <c r="O54" s="1" t="s">
        <v>1064</v>
      </c>
      <c r="P54">
        <v>1</v>
      </c>
    </row>
    <row r="55" spans="1:16">
      <c r="A55" s="30">
        <v>26</v>
      </c>
      <c r="B55" s="31" t="s">
        <v>635</v>
      </c>
      <c r="C55" s="31" t="s">
        <v>117</v>
      </c>
      <c r="D55" s="32" t="str">
        <f>VLOOKUP(C55,'Équipes-Concessions'!$A$3:$B$133,2)</f>
        <v>Chav's</v>
      </c>
      <c r="E55" s="32" t="s">
        <v>654</v>
      </c>
      <c r="F55" s="33" t="s">
        <v>49</v>
      </c>
      <c r="G55" s="5" t="str">
        <f>VLOOKUP(F55,'Équipes-Concessions'!$A$3:$B$133,2)</f>
        <v>Mulots</v>
      </c>
      <c r="O55" s="1" t="s">
        <v>652</v>
      </c>
      <c r="P55">
        <v>1</v>
      </c>
    </row>
    <row r="56" spans="1:16">
      <c r="A56" s="38"/>
      <c r="B56" s="39"/>
      <c r="C56" s="39"/>
      <c r="D56" s="40" t="e">
        <f>VLOOKUP(C56,'Équipes-Concessions'!$A$3:$B$133,2)</f>
        <v>#N/A</v>
      </c>
      <c r="E56" s="40" t="s">
        <v>670</v>
      </c>
      <c r="F56" s="41" t="s">
        <v>28</v>
      </c>
      <c r="G56" s="5" t="str">
        <f>VLOOKUP(F56,'Équipes-Concessions'!$A$3:$B$133,2)</f>
        <v>Kraken</v>
      </c>
      <c r="O56" s="1" t="s">
        <v>594</v>
      </c>
      <c r="P56">
        <v>1</v>
      </c>
    </row>
    <row r="57" spans="1:16">
      <c r="A57" s="20">
        <v>27</v>
      </c>
      <c r="B57" s="21" t="s">
        <v>636</v>
      </c>
      <c r="C57" s="21" t="s">
        <v>49</v>
      </c>
      <c r="D57" s="22" t="str">
        <f>VLOOKUP(C57,'Équipes-Concessions'!$A$3:$B$133,2)</f>
        <v>Mulots</v>
      </c>
      <c r="E57" s="22" t="s">
        <v>655</v>
      </c>
      <c r="F57" s="23" t="s">
        <v>117</v>
      </c>
      <c r="G57" s="5" t="str">
        <f>VLOOKUP(F57,'Équipes-Concessions'!$A$3:$B$133,2)</f>
        <v>Chav's</v>
      </c>
      <c r="O57" s="1" t="s">
        <v>547</v>
      </c>
      <c r="P57">
        <v>3</v>
      </c>
    </row>
    <row r="58" spans="1:16">
      <c r="A58" s="26"/>
      <c r="B58" s="27"/>
      <c r="C58" s="27"/>
      <c r="D58" s="28" t="e">
        <f>VLOOKUP(C58,'Équipes-Concessions'!$A$3:$B$133,2)</f>
        <v>#N/A</v>
      </c>
      <c r="E58" s="28" t="s">
        <v>653</v>
      </c>
      <c r="F58" s="29" t="s">
        <v>67</v>
      </c>
      <c r="G58" s="5" t="str">
        <f>VLOOKUP(F58,'Équipes-Concessions'!$A$3:$B$133,2)</f>
        <v>Frontenac</v>
      </c>
      <c r="O58" s="1" t="s">
        <v>632</v>
      </c>
      <c r="P58">
        <v>2</v>
      </c>
    </row>
    <row r="59" spans="1:16">
      <c r="A59" s="30">
        <v>28</v>
      </c>
      <c r="B59" s="31" t="s">
        <v>634</v>
      </c>
      <c r="C59" s="31" t="s">
        <v>130</v>
      </c>
      <c r="D59" s="32" t="str">
        <f>VLOOKUP(C59,'Équipes-Concessions'!$A$3:$B$133,2)</f>
        <v>Rock'n Roll</v>
      </c>
      <c r="E59" s="32" t="s">
        <v>656</v>
      </c>
      <c r="F59" s="33" t="s">
        <v>13</v>
      </c>
      <c r="G59" s="5" t="str">
        <f>VLOOKUP(F59,'Équipes-Concessions'!$A$3:$B$133,2)</f>
        <v>Chiefs</v>
      </c>
      <c r="O59" s="1" t="s">
        <v>633</v>
      </c>
      <c r="P59">
        <v>1</v>
      </c>
    </row>
    <row r="60" spans="1:16">
      <c r="A60" s="38"/>
      <c r="B60" s="39"/>
      <c r="C60" s="39"/>
      <c r="D60" s="40" t="e">
        <f>VLOOKUP(C60,'Équipes-Concessions'!$A$3:$B$133,2)</f>
        <v>#N/A</v>
      </c>
      <c r="E60" s="40" t="s">
        <v>671</v>
      </c>
      <c r="F60" s="41" t="s">
        <v>51</v>
      </c>
      <c r="G60" s="5" t="str">
        <f>VLOOKUP(F60,'Équipes-Concessions'!$A$3:$B$133,2)</f>
        <v>Légendes</v>
      </c>
      <c r="O60" s="1" t="s">
        <v>674</v>
      </c>
      <c r="P60">
        <v>2</v>
      </c>
    </row>
    <row r="61" spans="1:16">
      <c r="A61" s="24">
        <v>29</v>
      </c>
      <c r="B61" t="s">
        <v>547</v>
      </c>
      <c r="C61" t="s">
        <v>11</v>
      </c>
      <c r="D61" s="5" t="str">
        <f>VLOOKUP(C61,'Équipes-Concessions'!$A$3:$B$133,2)</f>
        <v>Calembour</v>
      </c>
      <c r="E61" s="5" t="s">
        <v>657</v>
      </c>
      <c r="F61" s="25" t="s">
        <v>65</v>
      </c>
      <c r="G61" s="5" t="str">
        <f>VLOOKUP(F61,'Équipes-Concessions'!$A$3:$B$133,2)</f>
        <v>Aigles</v>
      </c>
      <c r="O61" s="1" t="s">
        <v>628</v>
      </c>
      <c r="P61">
        <v>3</v>
      </c>
    </row>
    <row r="62" spans="1:16">
      <c r="A62" s="24"/>
      <c r="D62" s="5" t="e">
        <f>VLOOKUP(C62,'Équipes-Concessions'!$A$3:$B$133,2)</f>
        <v>#N/A</v>
      </c>
      <c r="E62" s="5" t="s">
        <v>632</v>
      </c>
      <c r="F62" s="25" t="s">
        <v>130</v>
      </c>
      <c r="G62" s="5" t="str">
        <f>VLOOKUP(F62,'Équipes-Concessions'!$A$3:$B$133,2)</f>
        <v>Rock'n Roll</v>
      </c>
      <c r="O62" s="1" t="s">
        <v>240</v>
      </c>
      <c r="P62">
        <v>2</v>
      </c>
    </row>
    <row r="63" spans="1:16">
      <c r="A63" s="30">
        <v>30</v>
      </c>
      <c r="B63" s="31" t="s">
        <v>637</v>
      </c>
      <c r="C63" s="31" t="s">
        <v>41</v>
      </c>
      <c r="D63" s="32" t="str">
        <f>VLOOKUP(C63,'Équipes-Concessions'!$A$3:$B$133,2)</f>
        <v>Sol-Air</v>
      </c>
      <c r="E63" s="32" t="s">
        <v>658</v>
      </c>
      <c r="F63" s="33" t="s">
        <v>25</v>
      </c>
      <c r="G63" s="5" t="str">
        <f>VLOOKUP(F63,'Équipes-Concessions'!$A$3:$B$133,2)</f>
        <v>Régiment</v>
      </c>
      <c r="O63" s="1" t="s">
        <v>667</v>
      </c>
      <c r="P63">
        <v>1</v>
      </c>
    </row>
    <row r="64" spans="1:16">
      <c r="A64" s="38"/>
      <c r="B64" s="39"/>
      <c r="C64" s="39"/>
      <c r="D64" s="40" t="e">
        <f>VLOOKUP(C64,'Équipes-Concessions'!$A$3:$B$133,2)</f>
        <v>#N/A</v>
      </c>
      <c r="E64" s="40" t="s">
        <v>672</v>
      </c>
      <c r="F64" s="41" t="s">
        <v>47</v>
      </c>
      <c r="G64" s="5" t="str">
        <f>VLOOKUP(F64,'Équipes-Concessions'!$A$3:$B$133,2)</f>
        <v>Strikers</v>
      </c>
      <c r="O64" s="1" t="s">
        <v>68</v>
      </c>
      <c r="P64">
        <v>83</v>
      </c>
    </row>
    <row r="65" spans="1:7">
      <c r="A65" s="24">
        <v>31</v>
      </c>
      <c r="B65" t="s">
        <v>635</v>
      </c>
      <c r="C65" t="s">
        <v>117</v>
      </c>
      <c r="D65" s="5" t="str">
        <f>VLOOKUP(C65,'Équipes-Concessions'!$A$3:$B$133,2)</f>
        <v>Chav's</v>
      </c>
      <c r="E65" s="5" t="s">
        <v>658</v>
      </c>
      <c r="F65" s="25" t="s">
        <v>25</v>
      </c>
      <c r="G65" s="5" t="str">
        <f>VLOOKUP(F65,'Équipes-Concessions'!$A$3:$B$133,2)</f>
        <v>Régiment</v>
      </c>
    </row>
    <row r="66" spans="1:7">
      <c r="A66" s="24"/>
      <c r="D66" s="5" t="e">
        <f>VLOOKUP(C66,'Équipes-Concessions'!$A$3:$B$133,2)</f>
        <v>#N/A</v>
      </c>
      <c r="E66" s="5" t="s">
        <v>673</v>
      </c>
      <c r="F66" s="25" t="s">
        <v>11</v>
      </c>
      <c r="G66" s="5" t="str">
        <f>VLOOKUP(F66,'Équipes-Concessions'!$A$3:$B$133,2)</f>
        <v>Calembour</v>
      </c>
    </row>
    <row r="67" spans="1:7">
      <c r="A67" s="30">
        <v>32</v>
      </c>
      <c r="B67" s="31" t="s">
        <v>638</v>
      </c>
      <c r="C67" s="31" t="s">
        <v>65</v>
      </c>
      <c r="D67" s="32" t="str">
        <f>VLOOKUP(C67,'Équipes-Concessions'!$A$3:$B$133,2)</f>
        <v>Aigles</v>
      </c>
      <c r="E67" s="32" t="s">
        <v>659</v>
      </c>
      <c r="F67" s="33" t="s">
        <v>130</v>
      </c>
      <c r="G67" s="5" t="str">
        <f>VLOOKUP(F67,'Équipes-Concessions'!$A$3:$B$133,2)</f>
        <v>Rock'n Roll</v>
      </c>
    </row>
    <row r="68" spans="1:7">
      <c r="A68" s="38"/>
      <c r="B68" s="39"/>
      <c r="C68" s="39"/>
      <c r="D68" s="40" t="e">
        <f>VLOOKUP(C68,'Équipes-Concessions'!$A$3:$B$133,2)</f>
        <v>#N/A</v>
      </c>
      <c r="E68" s="40" t="s">
        <v>673</v>
      </c>
      <c r="F68" s="41" t="s">
        <v>11</v>
      </c>
      <c r="G68" s="5" t="str">
        <f>VLOOKUP(F68,'Équipes-Concessions'!$A$3:$B$133,2)</f>
        <v>Calembour</v>
      </c>
    </row>
    <row r="69" spans="1:7">
      <c r="A69" s="24">
        <v>33</v>
      </c>
      <c r="B69" t="s">
        <v>639</v>
      </c>
      <c r="C69" t="s">
        <v>67</v>
      </c>
      <c r="D69" s="5" t="str">
        <f>VLOOKUP(C69,'Équipes-Concessions'!$A$3:$B$133,2)</f>
        <v>Frontenac</v>
      </c>
      <c r="E69" s="5" t="s">
        <v>660</v>
      </c>
      <c r="F69" s="25" t="s">
        <v>110</v>
      </c>
      <c r="G69" s="5" t="str">
        <f>VLOOKUP(F69,'Équipes-Concessions'!$A$3:$B$133,2)</f>
        <v>As</v>
      </c>
    </row>
    <row r="70" spans="1:7">
      <c r="A70" s="24"/>
      <c r="D70" s="5" t="e">
        <f>VLOOKUP(C70,'Équipes-Concessions'!$A$3:$B$133,2)</f>
        <v>#N/A</v>
      </c>
      <c r="E70" s="5" t="s">
        <v>674</v>
      </c>
      <c r="F70" s="25" t="s">
        <v>57</v>
      </c>
      <c r="G70" s="5" t="str">
        <f>VLOOKUP(F70,'Équipes-Concessions'!$A$3:$B$133,2)</f>
        <v>Spearows</v>
      </c>
    </row>
    <row r="71" spans="1:7">
      <c r="A71" s="30">
        <v>34</v>
      </c>
      <c r="B71" s="31" t="s">
        <v>676</v>
      </c>
      <c r="C71" s="31" t="s">
        <v>66</v>
      </c>
      <c r="D71" s="32" t="str">
        <f>VLOOKUP(C71,'Équipes-Concessions'!$A$3:$B$133,2)</f>
        <v>Corsaires</v>
      </c>
      <c r="E71" s="32" t="s">
        <v>677</v>
      </c>
      <c r="F71" s="33" t="s">
        <v>49</v>
      </c>
      <c r="G71" s="5" t="str">
        <f>VLOOKUP(F71,'Équipes-Concessions'!$A$3:$B$133,2)</f>
        <v>Mulots</v>
      </c>
    </row>
    <row r="72" spans="1:7">
      <c r="A72" s="38"/>
      <c r="B72" s="39"/>
      <c r="C72" s="39"/>
      <c r="D72" s="40" t="e">
        <f>VLOOKUP(C72,'Équipes-Concessions'!$A$3:$B$133,2)</f>
        <v>#N/A</v>
      </c>
      <c r="E72" s="40" t="s">
        <v>657</v>
      </c>
      <c r="F72" s="41" t="s">
        <v>65</v>
      </c>
      <c r="G72" s="5" t="str">
        <f>VLOOKUP(F72,'Équipes-Concessions'!$A$3:$B$133,2)</f>
        <v>Aigles</v>
      </c>
    </row>
    <row r="73" spans="1:7">
      <c r="A73" s="24">
        <v>35</v>
      </c>
      <c r="B73" t="s">
        <v>931</v>
      </c>
      <c r="C73" t="s">
        <v>66</v>
      </c>
      <c r="D73" s="5" t="str">
        <f>VLOOKUP(C73,'Équipes-Concessions'!$A$3:$B$133,2)</f>
        <v>Corsaires</v>
      </c>
      <c r="E73" s="5" t="s">
        <v>676</v>
      </c>
      <c r="F73" s="25" t="s">
        <v>66</v>
      </c>
      <c r="G73" s="5" t="str">
        <f>VLOOKUP(F73,'Équipes-Concessions'!$A$3:$B$133,2)</f>
        <v>Corsaires</v>
      </c>
    </row>
    <row r="74" spans="1:7">
      <c r="A74" s="26"/>
      <c r="B74" s="27"/>
      <c r="C74" s="27"/>
      <c r="D74" s="28" t="e">
        <f>VLOOKUP(C74,'Équipes-Concessions'!$A$3:$B$133,2)</f>
        <v>#N/A</v>
      </c>
      <c r="E74" s="28" t="s">
        <v>658</v>
      </c>
      <c r="F74" s="29" t="s">
        <v>25</v>
      </c>
      <c r="G74" s="5" t="str">
        <f>VLOOKUP(F74,'Équipes-Concessions'!$A$3:$B$133,2)</f>
        <v>Régiment</v>
      </c>
    </row>
    <row r="75" spans="1:7">
      <c r="A75" s="30">
        <v>36</v>
      </c>
      <c r="B75" s="31" t="s">
        <v>639</v>
      </c>
      <c r="C75" s="31" t="s">
        <v>67</v>
      </c>
      <c r="D75" s="32" t="str">
        <f>VLOOKUP(C75,'Équipes-Concessions'!$A$3:$B$133,2)</f>
        <v>Frontenac</v>
      </c>
      <c r="E75" s="32" t="s">
        <v>971</v>
      </c>
      <c r="F75" s="33" t="s">
        <v>11</v>
      </c>
      <c r="G75" s="5" t="str">
        <f>VLOOKUP(F75,'Équipes-Concessions'!$A$3:$B$133,2)</f>
        <v>Calembour</v>
      </c>
    </row>
    <row r="76" spans="1:7">
      <c r="A76" s="38"/>
      <c r="B76" s="39"/>
      <c r="C76" s="39"/>
      <c r="D76" s="40" t="e">
        <f>VLOOKUP(C76,'Équipes-Concessions'!$A$3:$B$133,2)</f>
        <v>#N/A</v>
      </c>
      <c r="E76" s="40" t="s">
        <v>972</v>
      </c>
      <c r="F76" s="41" t="s">
        <v>34</v>
      </c>
      <c r="G76" s="5" t="str">
        <f>VLOOKUP(F76,'Équipes-Concessions'!$A$3:$B$133,2)</f>
        <v>Braves</v>
      </c>
    </row>
    <row r="77" spans="1:7">
      <c r="A77" s="30">
        <v>37</v>
      </c>
      <c r="B77" s="31" t="s">
        <v>1061</v>
      </c>
      <c r="C77" s="31" t="s">
        <v>13</v>
      </c>
      <c r="D77" s="32" t="str">
        <f>VLOOKUP(C77,'Équipes-Concessions'!$A$3:$B$133,2)</f>
        <v>Chiefs</v>
      </c>
      <c r="E77" s="32" t="s">
        <v>1062</v>
      </c>
      <c r="F77" s="33" t="s">
        <v>65</v>
      </c>
      <c r="G77" s="5" t="str">
        <f>VLOOKUP(F77,'Équipes-Concessions'!$A$3:$B$133,2)</f>
        <v>Aigles</v>
      </c>
    </row>
    <row r="78" spans="1:7">
      <c r="A78" s="38"/>
      <c r="B78" s="39"/>
      <c r="C78" s="39"/>
      <c r="D78" s="40" t="e">
        <f>VLOOKUP(C78,'Équipes-Concessions'!$A$3:$B$133,2)</f>
        <v>#N/A</v>
      </c>
      <c r="E78" s="40" t="s">
        <v>674</v>
      </c>
      <c r="F78" s="41" t="s">
        <v>49</v>
      </c>
      <c r="G78" s="5" t="str">
        <f>VLOOKUP(F78,'Équipes-Concessions'!$A$3:$B$133,2)</f>
        <v>Mulots</v>
      </c>
    </row>
    <row r="79" spans="1:7">
      <c r="A79" s="30">
        <v>38</v>
      </c>
      <c r="B79" s="31" t="s">
        <v>1063</v>
      </c>
      <c r="C79" s="31" t="s">
        <v>49</v>
      </c>
      <c r="D79" s="32" t="str">
        <f>VLOOKUP(C79,'Équipes-Concessions'!$A$3:$B$133,2)</f>
        <v>Mulots</v>
      </c>
      <c r="E79" s="32" t="s">
        <v>660</v>
      </c>
      <c r="F79" s="33" t="s">
        <v>13</v>
      </c>
      <c r="G79" s="5" t="str">
        <f>VLOOKUP(F79,'Équipes-Concessions'!$A$3:$B$133,2)</f>
        <v>Chiefs</v>
      </c>
    </row>
    <row r="80" spans="1:7">
      <c r="A80" s="38"/>
      <c r="B80" s="39"/>
      <c r="C80" s="39"/>
      <c r="D80" s="40" t="e">
        <f>VLOOKUP(C80,'Équipes-Concessions'!$A$3:$B$133,2)</f>
        <v>#N/A</v>
      </c>
      <c r="E80" s="40" t="s">
        <v>1064</v>
      </c>
      <c r="F80" s="41" t="s">
        <v>26</v>
      </c>
      <c r="G80" s="5" t="str">
        <f>VLOOKUP(F80,'Équipes-Concessions'!$A$3:$B$133,2)</f>
        <v>Mystère</v>
      </c>
    </row>
    <row r="81" spans="1:7">
      <c r="A81" s="24">
        <v>39</v>
      </c>
      <c r="B81" t="s">
        <v>676</v>
      </c>
      <c r="C81" t="s">
        <v>130</v>
      </c>
      <c r="D81" s="5" t="str">
        <f>VLOOKUP(C81,'Équipes-Concessions'!$A$3:$B$133,2)</f>
        <v>Rock'n Roll</v>
      </c>
      <c r="E81" s="5" t="s">
        <v>970</v>
      </c>
      <c r="F81" s="25" t="s">
        <v>67</v>
      </c>
      <c r="G81" s="5" t="str">
        <f>VLOOKUP(F81,'Équipes-Concessions'!$A$3:$B$133,2)</f>
        <v>Frontenac</v>
      </c>
    </row>
    <row r="82" spans="1:7">
      <c r="A82" s="26"/>
      <c r="B82" s="27"/>
      <c r="C82" s="27"/>
      <c r="D82" s="28" t="e">
        <f>VLOOKUP(C82,'Équipes-Concessions'!$A$3:$B$133,2)</f>
        <v>#N/A</v>
      </c>
      <c r="E82" s="28" t="s">
        <v>1065</v>
      </c>
      <c r="F82" s="29" t="s">
        <v>56</v>
      </c>
      <c r="G82" s="5" t="str">
        <f>VLOOKUP(F82,'Équipes-Concessions'!$A$3:$B$133,2)</f>
        <v>Légendes</v>
      </c>
    </row>
    <row r="83" spans="1:7">
      <c r="A83" s="30">
        <v>40</v>
      </c>
      <c r="B83" s="31" t="s">
        <v>931</v>
      </c>
      <c r="C83" s="31" t="s">
        <v>11</v>
      </c>
      <c r="D83" s="32" t="str">
        <f>VLOOKUP(C83,'Équipes-Concessions'!$A$3:$B$133,2)</f>
        <v>Calembour</v>
      </c>
      <c r="E83" s="32" t="s">
        <v>660</v>
      </c>
      <c r="F83" s="33" t="s">
        <v>13</v>
      </c>
      <c r="G83" s="25" t="str">
        <f>VLOOKUP(F83,'Équipes-Concessions'!$A$3:$B$133,2)</f>
        <v>Chiefs</v>
      </c>
    </row>
    <row r="84" spans="1:7">
      <c r="A84" s="38"/>
      <c r="B84" s="39"/>
      <c r="C84" s="39"/>
      <c r="D84" s="40" t="e">
        <f>VLOOKUP(C84,'Équipes-Concessions'!$A$3:$B$133,2)</f>
        <v>#N/A</v>
      </c>
      <c r="E84" s="40" t="s">
        <v>1066</v>
      </c>
      <c r="F84" s="41" t="s">
        <v>23</v>
      </c>
      <c r="G84" s="29" t="str">
        <f>VLOOKUP(F84,'Équipes-Concessions'!$A$3:$B$133,2)</f>
        <v>Moines</v>
      </c>
    </row>
    <row r="85" spans="1:7">
      <c r="A85" s="24">
        <v>41</v>
      </c>
      <c r="B85" t="s">
        <v>639</v>
      </c>
      <c r="C85" t="s">
        <v>67</v>
      </c>
      <c r="D85" s="5" t="str">
        <f>VLOOKUP(C85,'Équipes-Concessions'!$A$3:$B$133,2)</f>
        <v>Frontenac</v>
      </c>
      <c r="E85" s="5" t="s">
        <v>972</v>
      </c>
      <c r="F85" s="25" t="s">
        <v>34</v>
      </c>
      <c r="G85" s="5" t="str">
        <f>VLOOKUP(F85,'Équipes-Concessions'!$A$3:$B$133,2)</f>
        <v>Braves</v>
      </c>
    </row>
    <row r="86" spans="1:7">
      <c r="A86" s="26"/>
      <c r="B86" s="27"/>
      <c r="C86" s="27"/>
      <c r="D86" s="28" t="e">
        <f>VLOOKUP(C86,'Équipes-Concessions'!$A$3:$B$133,2)</f>
        <v>#N/A</v>
      </c>
      <c r="E86" s="28" t="s">
        <v>1067</v>
      </c>
      <c r="F86" s="29" t="s">
        <v>49</v>
      </c>
      <c r="G86" s="5" t="str">
        <f>VLOOKUP(F86,'Équipes-Concessions'!$A$3:$B$133,2)</f>
        <v>Mulots</v>
      </c>
    </row>
    <row r="87" spans="1:7">
      <c r="A87" s="30">
        <v>42</v>
      </c>
      <c r="B87" s="31" t="s">
        <v>1113</v>
      </c>
      <c r="C87" s="31" t="s">
        <v>5</v>
      </c>
      <c r="D87" s="32" t="str">
        <f>VLOOKUP(C87,'Équipes-Concessions'!$A$3:$B$133,2)</f>
        <v>Boys</v>
      </c>
      <c r="E87" s="32" t="s">
        <v>931</v>
      </c>
      <c r="F87" s="33" t="s">
        <v>11</v>
      </c>
      <c r="G87" s="5" t="str">
        <f>VLOOKUP(F87,'Équipes-Concessions'!$A$3:$B$133,2)</f>
        <v>Calembour</v>
      </c>
    </row>
    <row r="88" spans="1:7">
      <c r="A88" s="38"/>
      <c r="B88" s="39"/>
      <c r="C88" s="39"/>
      <c r="D88" s="40" t="e">
        <f>VLOOKUP(C88,'Équipes-Concessions'!$A$3:$B$133,2)</f>
        <v>#N/A</v>
      </c>
      <c r="E88" s="40" t="s">
        <v>1063</v>
      </c>
      <c r="F88" s="41" t="s">
        <v>49</v>
      </c>
      <c r="G88" s="5" t="str">
        <f>VLOOKUP(F88,'Équipes-Concessions'!$A$3:$B$133,2)</f>
        <v>Mulots</v>
      </c>
    </row>
    <row r="89" spans="1:7">
      <c r="A89"/>
      <c r="D89" s="5" t="e">
        <f>VLOOKUP(C89,'Équipes-Concessions'!$A$3:$B$133,2)</f>
        <v>#N/A</v>
      </c>
      <c r="G89" s="5" t="e">
        <f>VLOOKUP(F89,'Équipes-Concessions'!$A$3:$B$133,2)</f>
        <v>#N/A</v>
      </c>
    </row>
    <row r="90" spans="1:7">
      <c r="A90"/>
      <c r="D90" s="5" t="e">
        <f>VLOOKUP(C90,'Équipes-Concessions'!$A$3:$B$133,2)</f>
        <v>#N/A</v>
      </c>
      <c r="G90" s="5" t="e">
        <f>VLOOKUP(F90,'Équipes-Concessions'!$A$3:$B$133,2)</f>
        <v>#N/A</v>
      </c>
    </row>
    <row r="91" spans="1:7">
      <c r="A91"/>
      <c r="D91" s="5" t="e">
        <f>VLOOKUP(C91,'Équipes-Concessions'!$A$3:$B$133,2)</f>
        <v>#N/A</v>
      </c>
      <c r="G91" s="5" t="e">
        <f>VLOOKUP(F91,'Équipes-Concessions'!$A$3:$B$133,2)</f>
        <v>#N/A</v>
      </c>
    </row>
    <row r="92" spans="1:7">
      <c r="A92"/>
      <c r="D92" s="5" t="e">
        <f>VLOOKUP(C92,'Équipes-Concessions'!$A$3:$B$133,2)</f>
        <v>#N/A</v>
      </c>
      <c r="G92" s="5" t="e">
        <f>VLOOKUP(F92,'Équipes-Concessions'!$A$3:$B$133,2)</f>
        <v>#N/A</v>
      </c>
    </row>
    <row r="93" spans="1:7">
      <c r="A93"/>
      <c r="D93" s="5" t="e">
        <f>VLOOKUP(C93,'Équipes-Concessions'!$A$3:$B$133,2)</f>
        <v>#N/A</v>
      </c>
      <c r="G93" s="5" t="e">
        <f>VLOOKUP(F93,'Équipes-Concessions'!$A$3:$B$133,2)</f>
        <v>#N/A</v>
      </c>
    </row>
    <row r="94" spans="1:7">
      <c r="A94"/>
      <c r="D94" s="5" t="e">
        <f>VLOOKUP(C94,'Équipes-Concessions'!$A$3:$B$133,2)</f>
        <v>#N/A</v>
      </c>
      <c r="G94" s="5" t="e">
        <f>VLOOKUP(F94,'Équipes-Concessions'!$A$3:$B$133,2)</f>
        <v>#N/A</v>
      </c>
    </row>
    <row r="95" spans="1:7">
      <c r="A95"/>
      <c r="D95" s="5" t="e">
        <f>VLOOKUP(C95,'Équipes-Concessions'!$A$3:$B$133,2)</f>
        <v>#N/A</v>
      </c>
      <c r="G95" s="5" t="e">
        <f>VLOOKUP(F95,'Équipes-Concessions'!$A$3:$B$133,2)</f>
        <v>#N/A</v>
      </c>
    </row>
    <row r="96" spans="1:7">
      <c r="A96"/>
      <c r="D96" s="5" t="e">
        <f>VLOOKUP(C96,'Équipes-Concessions'!$A$3:$B$133,2)</f>
        <v>#N/A</v>
      </c>
      <c r="G96" s="5" t="e">
        <f>VLOOKUP(F96,'Équipes-Concessions'!$A$3:$B$133,2)</f>
        <v>#N/A</v>
      </c>
    </row>
    <row r="97" spans="1:7">
      <c r="A97"/>
      <c r="D97" s="5" t="e">
        <f>VLOOKUP(C97,'Équipes-Concessions'!$A$3:$B$133,2)</f>
        <v>#N/A</v>
      </c>
      <c r="G97" s="5" t="e">
        <f>VLOOKUP(F97,'Équipes-Concessions'!$A$3:$B$133,2)</f>
        <v>#N/A</v>
      </c>
    </row>
    <row r="98" spans="1:7">
      <c r="A98"/>
      <c r="D98" s="5" t="e">
        <f>VLOOKUP(C98,'Équipes-Concessions'!$A$3:$B$133,2)</f>
        <v>#N/A</v>
      </c>
      <c r="G98" s="5" t="e">
        <f>VLOOKUP(F98,'Équipes-Concessions'!$A$3:$B$133,2)</f>
        <v>#N/A</v>
      </c>
    </row>
    <row r="99" spans="1:7">
      <c r="A99"/>
      <c r="D99" s="5" t="e">
        <f>VLOOKUP(C99,'Équipes-Concessions'!$A$3:$B$133,2)</f>
        <v>#N/A</v>
      </c>
      <c r="G99" s="5" t="e">
        <f>VLOOKUP(F99,'Équipes-Concessions'!$A$3:$B$133,2)</f>
        <v>#N/A</v>
      </c>
    </row>
    <row r="100" spans="1:7">
      <c r="A100"/>
      <c r="D100" s="5" t="e">
        <f>VLOOKUP(C100,'Équipes-Concessions'!$A$3:$B$133,2)</f>
        <v>#N/A</v>
      </c>
      <c r="G100" s="5" t="e">
        <f>VLOOKUP(F100,'Équipes-Concessions'!$A$3:$B$133,2)</f>
        <v>#N/A</v>
      </c>
    </row>
    <row r="101" spans="1:7">
      <c r="A101"/>
      <c r="D101" s="5" t="e">
        <f>VLOOKUP(C101,'Équipes-Concessions'!$A$3:$B$133,2)</f>
        <v>#N/A</v>
      </c>
      <c r="G101" s="5" t="e">
        <f>VLOOKUP(F101,'Équipes-Concessions'!$A$3:$B$133,2)</f>
        <v>#N/A</v>
      </c>
    </row>
    <row r="102" spans="1:7">
      <c r="A102"/>
      <c r="D102" s="5" t="e">
        <f>VLOOKUP(C102,'Équipes-Concessions'!$A$3:$B$133,2)</f>
        <v>#N/A</v>
      </c>
      <c r="G102" s="5" t="e">
        <f>VLOOKUP(F102,'Équipes-Concessions'!$A$3:$B$133,2)</f>
        <v>#N/A</v>
      </c>
    </row>
    <row r="103" spans="1:7">
      <c r="A103"/>
      <c r="D103" s="5" t="e">
        <f>VLOOKUP(C103,'Équipes-Concessions'!$A$3:$B$133,2)</f>
        <v>#N/A</v>
      </c>
      <c r="G103" s="5" t="e">
        <f>VLOOKUP(F103,'Équipes-Concessions'!$A$3:$B$133,2)</f>
        <v>#N/A</v>
      </c>
    </row>
    <row r="104" spans="1:7">
      <c r="A104"/>
      <c r="D104" s="5" t="e">
        <f>VLOOKUP(C104,'Équipes-Concessions'!$A$3:$B$133,2)</f>
        <v>#N/A</v>
      </c>
      <c r="G104" s="5" t="e">
        <f>VLOOKUP(F104,'Équipes-Concessions'!$A$3:$B$133,2)</f>
        <v>#N/A</v>
      </c>
    </row>
    <row r="105" spans="1:7">
      <c r="A105"/>
      <c r="D105" s="5" t="e">
        <f>VLOOKUP(C105,'Équipes-Concessions'!$A$3:$B$133,2)</f>
        <v>#N/A</v>
      </c>
      <c r="G105" s="5" t="e">
        <f>VLOOKUP(F105,'Équipes-Concessions'!$A$3:$B$133,2)</f>
        <v>#N/A</v>
      </c>
    </row>
    <row r="106" spans="1:7">
      <c r="A106"/>
      <c r="D106" s="5" t="e">
        <f>VLOOKUP(C106,'Équipes-Concessions'!$A$3:$B$133,2)</f>
        <v>#N/A</v>
      </c>
      <c r="G106" s="5" t="e">
        <f>VLOOKUP(F106,'Équipes-Concessions'!$A$3:$B$133,2)</f>
        <v>#N/A</v>
      </c>
    </row>
    <row r="107" spans="1:7">
      <c r="A107"/>
      <c r="D107" s="5" t="e">
        <f>VLOOKUP(C107,'Équipes-Concessions'!$A$3:$B$133,2)</f>
        <v>#N/A</v>
      </c>
      <c r="G107" s="5" t="e">
        <f>VLOOKUP(F107,'Équipes-Concessions'!$A$3:$B$133,2)</f>
        <v>#N/A</v>
      </c>
    </row>
    <row r="108" spans="1:7">
      <c r="A108"/>
      <c r="D108" s="5" t="e">
        <f>VLOOKUP(C108,'Équipes-Concessions'!$A$3:$B$133,2)</f>
        <v>#N/A</v>
      </c>
      <c r="G108" s="5" t="e">
        <f>VLOOKUP(F108,'Équipes-Concessions'!$A$3:$B$133,2)</f>
        <v>#N/A</v>
      </c>
    </row>
    <row r="109" spans="1:7">
      <c r="A109"/>
      <c r="D109" s="5" t="e">
        <f>VLOOKUP(C109,'Équipes-Concessions'!$A$3:$B$133,2)</f>
        <v>#N/A</v>
      </c>
      <c r="G109" s="5" t="e">
        <f>VLOOKUP(F109,'Équipes-Concessions'!$A$3:$B$133,2)</f>
        <v>#N/A</v>
      </c>
    </row>
    <row r="110" spans="1:7">
      <c r="A110"/>
      <c r="D110" s="5" t="e">
        <f>VLOOKUP(C110,'Équipes-Concessions'!$A$3:$B$133,2)</f>
        <v>#N/A</v>
      </c>
      <c r="G110" s="5" t="e">
        <f>VLOOKUP(F110,'Équipes-Concessions'!$A$3:$B$133,2)</f>
        <v>#N/A</v>
      </c>
    </row>
    <row r="111" spans="1:7">
      <c r="A111"/>
    </row>
    <row r="112" spans="1:7">
      <c r="A112"/>
      <c r="F112"/>
    </row>
    <row r="113" spans="1:6">
      <c r="A113"/>
      <c r="F113"/>
    </row>
    <row r="114" spans="1:6">
      <c r="A114"/>
      <c r="F114"/>
    </row>
    <row r="115" spans="1:6">
      <c r="A115"/>
      <c r="F115"/>
    </row>
    <row r="116" spans="1:6">
      <c r="A116"/>
      <c r="F116"/>
    </row>
    <row r="117" spans="1:6">
      <c r="A117"/>
      <c r="F117"/>
    </row>
    <row r="118" spans="1:6">
      <c r="A118"/>
      <c r="F118"/>
    </row>
    <row r="119" spans="1:6">
      <c r="A119"/>
      <c r="F119"/>
    </row>
    <row r="120" spans="1:6">
      <c r="A120"/>
      <c r="F120"/>
    </row>
    <row r="121" spans="1:6">
      <c r="A121"/>
      <c r="F121"/>
    </row>
    <row r="122" spans="1:6">
      <c r="A122"/>
      <c r="F122"/>
    </row>
    <row r="123" spans="1:6">
      <c r="A123"/>
    </row>
  </sheetData>
  <mergeCells count="6">
    <mergeCell ref="R3:S3"/>
    <mergeCell ref="A1:G1"/>
    <mergeCell ref="A2:G2"/>
    <mergeCell ref="I3:J3"/>
    <mergeCell ref="L3:M3"/>
    <mergeCell ref="O3:P3"/>
  </mergeCells>
  <pageMargins left="0.7" right="0.7" top="0.75" bottom="0.75" header="0.3" footer="0.3"/>
  <pageSetup orientation="portrait" horizontalDpi="4294967293" verticalDpi="4294967293"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122"/>
  <sheetViews>
    <sheetView workbookViewId="0">
      <selection sqref="A1:G1"/>
    </sheetView>
  </sheetViews>
  <sheetFormatPr baseColWidth="10" defaultRowHeight="14.4"/>
  <cols>
    <col min="1" max="1" width="7" style="2" customWidth="1"/>
    <col min="2" max="2" width="22.44140625" customWidth="1"/>
    <col min="3" max="3" width="17.44140625" customWidth="1"/>
    <col min="4" max="4" width="26.6640625" hidden="1" customWidth="1"/>
    <col min="5" max="5" width="19.6640625" customWidth="1"/>
    <col min="6" max="6" width="16.6640625" style="5" customWidth="1"/>
    <col min="7" max="7" width="26.6640625" style="5" hidden="1" customWidth="1"/>
    <col min="8" max="8" width="4.33203125" customWidth="1"/>
    <col min="9" max="9" width="20" bestFit="1" customWidth="1"/>
    <col min="10" max="10" width="8.33203125" bestFit="1" customWidth="1"/>
    <col min="11" max="11" width="5.6640625" customWidth="1"/>
    <col min="12" max="12" width="12.5546875" bestFit="1" customWidth="1"/>
    <col min="13" max="13" width="8.33203125" bestFit="1" customWidth="1"/>
    <col min="14" max="14" width="5.6640625" customWidth="1"/>
    <col min="15" max="15" width="20.33203125" bestFit="1" customWidth="1"/>
    <col min="16" max="16" width="8.6640625" bestFit="1" customWidth="1"/>
    <col min="17" max="17" width="5.6640625" customWidth="1"/>
    <col min="18" max="18" width="12.5546875" bestFit="1" customWidth="1"/>
    <col min="19" max="19" width="8.6640625" bestFit="1" customWidth="1"/>
  </cols>
  <sheetData>
    <row r="1" spans="1:19" ht="38.700000000000003" customHeight="1">
      <c r="A1" s="76" t="s">
        <v>678</v>
      </c>
      <c r="B1" s="82"/>
      <c r="C1" s="82"/>
      <c r="D1" s="82"/>
      <c r="E1" s="82"/>
      <c r="F1" s="82"/>
      <c r="G1" s="83"/>
    </row>
    <row r="2" spans="1:19">
      <c r="A2" s="79" t="s">
        <v>875</v>
      </c>
      <c r="B2" s="80"/>
      <c r="C2" s="80"/>
      <c r="D2" s="80"/>
      <c r="E2" s="80"/>
      <c r="F2" s="80"/>
      <c r="G2" s="81"/>
    </row>
    <row r="3" spans="1:19" ht="15.6">
      <c r="A3" s="16" t="s">
        <v>1</v>
      </c>
      <c r="B3" s="17" t="s">
        <v>73</v>
      </c>
      <c r="C3" s="17" t="s">
        <v>72</v>
      </c>
      <c r="D3" s="17" t="s">
        <v>60</v>
      </c>
      <c r="E3" s="18" t="s">
        <v>2</v>
      </c>
      <c r="F3" s="19" t="s">
        <v>72</v>
      </c>
      <c r="G3" s="4" t="s">
        <v>60</v>
      </c>
      <c r="I3" s="73" t="s">
        <v>167</v>
      </c>
      <c r="J3" s="73"/>
      <c r="K3" s="7"/>
      <c r="L3" s="73" t="s">
        <v>164</v>
      </c>
      <c r="M3" s="73"/>
      <c r="O3" s="74" t="s">
        <v>343</v>
      </c>
      <c r="P3" s="74"/>
      <c r="Q3" s="13"/>
      <c r="R3" s="74" t="s">
        <v>166</v>
      </c>
      <c r="S3" s="74"/>
    </row>
    <row r="4" spans="1:19">
      <c r="A4" s="20">
        <v>1</v>
      </c>
      <c r="B4" s="21" t="s">
        <v>679</v>
      </c>
      <c r="C4" s="21" t="s">
        <v>11</v>
      </c>
      <c r="D4" s="22" t="str">
        <f>VLOOKUP(C4,'Équipes-Concessions'!$A$3:$B$133,2)</f>
        <v>Calembour</v>
      </c>
      <c r="E4" s="22" t="s">
        <v>681</v>
      </c>
      <c r="F4" s="23" t="s">
        <v>13</v>
      </c>
      <c r="G4" s="5" t="str">
        <f>VLOOKUP(F4,'Équipes-Concessions'!$A$3:$B$133,2)</f>
        <v>Chiefs</v>
      </c>
      <c r="I4" s="6" t="s">
        <v>109</v>
      </c>
      <c r="J4" s="6" t="s">
        <v>108</v>
      </c>
      <c r="L4" s="6" t="s">
        <v>342</v>
      </c>
      <c r="M4" s="6" t="s">
        <v>108</v>
      </c>
      <c r="O4" s="14" t="s">
        <v>109</v>
      </c>
      <c r="P4" s="14" t="s">
        <v>108</v>
      </c>
      <c r="R4" s="14" t="s">
        <v>109</v>
      </c>
      <c r="S4" s="14" t="s">
        <v>108</v>
      </c>
    </row>
    <row r="5" spans="1:19">
      <c r="A5" s="26"/>
      <c r="B5" s="27"/>
      <c r="C5" s="27"/>
      <c r="D5" s="28" t="e">
        <f>VLOOKUP(C5,'Équipes-Concessions'!$A$3:$B$133,2)</f>
        <v>#N/A</v>
      </c>
      <c r="E5" s="28" t="s">
        <v>680</v>
      </c>
      <c r="F5" s="29" t="s">
        <v>7</v>
      </c>
      <c r="G5" s="5" t="str">
        <f>VLOOKUP(F5,'Équipes-Concessions'!$A$3:$B$133,2)</f>
        <v>Mystère</v>
      </c>
      <c r="I5" s="1" t="s">
        <v>704</v>
      </c>
      <c r="J5">
        <v>1</v>
      </c>
      <c r="L5" s="1" t="s">
        <v>65</v>
      </c>
      <c r="M5">
        <v>1</v>
      </c>
      <c r="O5" s="1" t="s">
        <v>710</v>
      </c>
      <c r="P5">
        <v>1</v>
      </c>
      <c r="R5" s="1" t="s">
        <v>65</v>
      </c>
      <c r="S5">
        <v>2</v>
      </c>
    </row>
    <row r="6" spans="1:19">
      <c r="A6" s="30">
        <v>2</v>
      </c>
      <c r="B6" s="31" t="s">
        <v>680</v>
      </c>
      <c r="C6" s="31" t="s">
        <v>7</v>
      </c>
      <c r="D6" s="32" t="str">
        <f>VLOOKUP(C6,'Équipes-Concessions'!$A$3:$B$133,2)</f>
        <v>Mystère</v>
      </c>
      <c r="E6" s="32" t="s">
        <v>705</v>
      </c>
      <c r="F6" s="33" t="s">
        <v>17</v>
      </c>
      <c r="G6" s="5" t="str">
        <f>VLOOKUP(F6,'Équipes-Concessions'!$A$3:$B$133,2)</f>
        <v>Remparts</v>
      </c>
      <c r="I6" s="1" t="s">
        <v>695</v>
      </c>
      <c r="J6">
        <v>2</v>
      </c>
      <c r="L6" s="1" t="s">
        <v>5</v>
      </c>
      <c r="M6">
        <v>1</v>
      </c>
      <c r="O6" s="1" t="s">
        <v>1033</v>
      </c>
      <c r="P6">
        <v>1</v>
      </c>
      <c r="R6" s="1" t="s">
        <v>111</v>
      </c>
      <c r="S6">
        <v>2</v>
      </c>
    </row>
    <row r="7" spans="1:19">
      <c r="A7" s="38"/>
      <c r="B7" s="39"/>
      <c r="C7" s="39"/>
      <c r="D7" s="40" t="e">
        <f>VLOOKUP(C7,'Équipes-Concessions'!$A$3:$B$133,2)</f>
        <v>#N/A</v>
      </c>
      <c r="E7" s="40" t="s">
        <v>707</v>
      </c>
      <c r="F7" s="41" t="s">
        <v>5</v>
      </c>
      <c r="G7" s="5" t="str">
        <f>VLOOKUP(F7,'Équipes-Concessions'!$A$3:$B$133,2)</f>
        <v>Boys</v>
      </c>
      <c r="I7" s="1" t="s">
        <v>464</v>
      </c>
      <c r="J7">
        <v>2</v>
      </c>
      <c r="L7" s="1" t="s">
        <v>34</v>
      </c>
      <c r="M7">
        <v>2</v>
      </c>
      <c r="O7" s="1" t="s">
        <v>735</v>
      </c>
      <c r="P7">
        <v>1</v>
      </c>
      <c r="R7" s="1" t="s">
        <v>5</v>
      </c>
      <c r="S7">
        <v>6</v>
      </c>
    </row>
    <row r="8" spans="1:19">
      <c r="A8" s="24">
        <v>3</v>
      </c>
      <c r="B8" t="s">
        <v>681</v>
      </c>
      <c r="C8" t="s">
        <v>13</v>
      </c>
      <c r="D8" s="5" t="str">
        <f>VLOOKUP(C8,'Équipes-Concessions'!$A$3:$B$133,2)</f>
        <v>Chiefs</v>
      </c>
      <c r="E8" s="5" t="s">
        <v>706</v>
      </c>
      <c r="F8" s="25" t="s">
        <v>23</v>
      </c>
      <c r="G8" s="5" t="str">
        <f>VLOOKUP(F8,'Équipes-Concessions'!$A$3:$B$133,2)</f>
        <v>Moines</v>
      </c>
      <c r="I8" s="1" t="s">
        <v>679</v>
      </c>
      <c r="J8">
        <v>1</v>
      </c>
      <c r="L8" s="1" t="s">
        <v>11</v>
      </c>
      <c r="M8">
        <v>5</v>
      </c>
      <c r="O8" s="1" t="s">
        <v>704</v>
      </c>
      <c r="P8">
        <v>3</v>
      </c>
      <c r="R8" s="1" t="s">
        <v>34</v>
      </c>
      <c r="S8">
        <v>3</v>
      </c>
    </row>
    <row r="9" spans="1:19">
      <c r="A9" s="24"/>
      <c r="D9" s="5" t="e">
        <f>VLOOKUP(C9,'Équipes-Concessions'!$A$3:$B$133,2)</f>
        <v>#N/A</v>
      </c>
      <c r="E9" s="5" t="s">
        <v>725</v>
      </c>
      <c r="F9" s="25" t="s">
        <v>35</v>
      </c>
      <c r="G9" s="5" t="str">
        <f>VLOOKUP(F9,'Équipes-Concessions'!$A$3:$B$133,2)</f>
        <v>Corsaires</v>
      </c>
      <c r="I9" s="1" t="s">
        <v>703</v>
      </c>
      <c r="J9">
        <v>1</v>
      </c>
      <c r="L9" s="1" t="s">
        <v>990</v>
      </c>
      <c r="M9">
        <v>2</v>
      </c>
      <c r="O9" s="1" t="s">
        <v>719</v>
      </c>
      <c r="P9">
        <v>1</v>
      </c>
      <c r="R9" s="1" t="s">
        <v>11</v>
      </c>
      <c r="S9">
        <v>11</v>
      </c>
    </row>
    <row r="10" spans="1:19">
      <c r="A10" s="30">
        <v>4</v>
      </c>
      <c r="B10" s="31" t="s">
        <v>682</v>
      </c>
      <c r="C10" s="31" t="s">
        <v>13</v>
      </c>
      <c r="D10" s="32" t="str">
        <f>VLOOKUP(C10,'Équipes-Concessions'!$A$3:$B$133,2)</f>
        <v>Chiefs</v>
      </c>
      <c r="E10" s="32" t="s">
        <v>707</v>
      </c>
      <c r="F10" s="33" t="s">
        <v>5</v>
      </c>
      <c r="G10" s="5" t="str">
        <f>VLOOKUP(F10,'Équipes-Concessions'!$A$3:$B$133,2)</f>
        <v>Boys</v>
      </c>
      <c r="I10" s="1" t="s">
        <v>439</v>
      </c>
      <c r="J10">
        <v>1</v>
      </c>
      <c r="L10" s="1" t="s">
        <v>13</v>
      </c>
      <c r="M10">
        <v>4</v>
      </c>
      <c r="O10" s="1" t="s">
        <v>712</v>
      </c>
      <c r="P10">
        <v>1</v>
      </c>
      <c r="R10" s="1" t="s">
        <v>990</v>
      </c>
      <c r="S10">
        <v>2</v>
      </c>
    </row>
    <row r="11" spans="1:19">
      <c r="A11" s="38"/>
      <c r="B11" s="39"/>
      <c r="C11" s="39"/>
      <c r="D11" s="40" t="e">
        <f>VLOOKUP(C11,'Équipes-Concessions'!$A$3:$B$133,2)</f>
        <v>#N/A</v>
      </c>
      <c r="E11" s="40" t="s">
        <v>726</v>
      </c>
      <c r="F11" s="41" t="s">
        <v>11</v>
      </c>
      <c r="G11" s="5" t="str">
        <f>VLOOKUP(F11,'Équipes-Concessions'!$A$3:$B$133,2)</f>
        <v>Calembour</v>
      </c>
      <c r="I11" s="1" t="s">
        <v>1074</v>
      </c>
      <c r="J11">
        <v>2</v>
      </c>
      <c r="L11" s="1" t="s">
        <v>953</v>
      </c>
      <c r="M11">
        <v>2</v>
      </c>
      <c r="O11" s="1" t="s">
        <v>724</v>
      </c>
      <c r="P11">
        <v>1</v>
      </c>
      <c r="R11" s="1" t="s">
        <v>13</v>
      </c>
      <c r="S11">
        <v>4</v>
      </c>
    </row>
    <row r="12" spans="1:19">
      <c r="A12" s="20">
        <v>5</v>
      </c>
      <c r="B12" s="21" t="s">
        <v>681</v>
      </c>
      <c r="C12" s="21" t="s">
        <v>13</v>
      </c>
      <c r="D12" s="22" t="str">
        <f>VLOOKUP(C12,'Équipes-Concessions'!$A$3:$B$133,2)</f>
        <v>Chiefs</v>
      </c>
      <c r="E12" s="22" t="s">
        <v>708</v>
      </c>
      <c r="F12" s="23" t="s">
        <v>30</v>
      </c>
      <c r="G12" s="5" t="str">
        <f>VLOOKUP(F12,'Équipes-Concessions'!$A$3:$B$133,2)</f>
        <v>Légendes</v>
      </c>
      <c r="I12" s="1" t="s">
        <v>688</v>
      </c>
      <c r="J12">
        <v>1</v>
      </c>
      <c r="L12" s="1" t="s">
        <v>991</v>
      </c>
      <c r="M12">
        <v>1</v>
      </c>
      <c r="O12" s="1" t="s">
        <v>723</v>
      </c>
      <c r="P12">
        <v>2</v>
      </c>
      <c r="R12" s="1" t="s">
        <v>953</v>
      </c>
      <c r="S12">
        <v>7</v>
      </c>
    </row>
    <row r="13" spans="1:19">
      <c r="A13" s="26"/>
      <c r="B13" s="27"/>
      <c r="C13" s="27"/>
      <c r="D13" s="28" t="e">
        <f>VLOOKUP(C13,'Équipes-Concessions'!$A$3:$B$133,2)</f>
        <v>#N/A</v>
      </c>
      <c r="E13" s="28" t="s">
        <v>726</v>
      </c>
      <c r="F13" s="29" t="s">
        <v>11</v>
      </c>
      <c r="G13" s="5" t="str">
        <f>VLOOKUP(F13,'Équipes-Concessions'!$A$3:$B$133,2)</f>
        <v>Calembour</v>
      </c>
      <c r="I13" s="1" t="s">
        <v>694</v>
      </c>
      <c r="J13">
        <v>1</v>
      </c>
      <c r="L13" s="1" t="s">
        <v>992</v>
      </c>
      <c r="M13">
        <v>1</v>
      </c>
      <c r="O13" s="1" t="s">
        <v>436</v>
      </c>
      <c r="P13">
        <v>1</v>
      </c>
      <c r="R13" s="1" t="s">
        <v>991</v>
      </c>
      <c r="S13">
        <v>2</v>
      </c>
    </row>
    <row r="14" spans="1:19">
      <c r="A14" s="30">
        <v>6</v>
      </c>
      <c r="B14" s="31" t="s">
        <v>683</v>
      </c>
      <c r="C14" s="31" t="s">
        <v>15</v>
      </c>
      <c r="D14" s="32" t="str">
        <f>VLOOKUP(C14,'Équipes-Concessions'!$A$3:$B$133,2)</f>
        <v>Braves</v>
      </c>
      <c r="E14" s="32" t="s">
        <v>685</v>
      </c>
      <c r="F14" s="33" t="s">
        <v>17</v>
      </c>
      <c r="G14" s="5" t="str">
        <f>VLOOKUP(F14,'Équipes-Concessions'!$A$3:$B$133,2)</f>
        <v>Remparts</v>
      </c>
      <c r="I14" s="1" t="s">
        <v>693</v>
      </c>
      <c r="J14">
        <v>1</v>
      </c>
      <c r="L14" s="1" t="s">
        <v>56</v>
      </c>
      <c r="M14">
        <v>1</v>
      </c>
      <c r="O14" s="1" t="s">
        <v>462</v>
      </c>
      <c r="P14">
        <v>1</v>
      </c>
      <c r="R14" s="1" t="s">
        <v>67</v>
      </c>
      <c r="S14">
        <v>4</v>
      </c>
    </row>
    <row r="15" spans="1:19">
      <c r="A15" s="38"/>
      <c r="B15" s="39"/>
      <c r="C15" s="39"/>
      <c r="D15" s="40" t="e">
        <f>VLOOKUP(C15,'Équipes-Concessions'!$A$3:$B$133,2)</f>
        <v>#N/A</v>
      </c>
      <c r="E15" s="40" t="s">
        <v>727</v>
      </c>
      <c r="F15" s="41" t="s">
        <v>11</v>
      </c>
      <c r="G15" s="5" t="str">
        <f>VLOOKUP(F15,'Équipes-Concessions'!$A$3:$B$133,2)</f>
        <v>Calembour</v>
      </c>
      <c r="I15" s="1" t="s">
        <v>522</v>
      </c>
      <c r="J15">
        <v>1</v>
      </c>
      <c r="L15" s="1" t="s">
        <v>23</v>
      </c>
      <c r="M15">
        <v>1</v>
      </c>
      <c r="O15" s="1" t="s">
        <v>733</v>
      </c>
      <c r="P15">
        <v>1</v>
      </c>
      <c r="R15" s="1" t="s">
        <v>64</v>
      </c>
      <c r="S15">
        <v>1</v>
      </c>
    </row>
    <row r="16" spans="1:19">
      <c r="A16" s="24">
        <v>7</v>
      </c>
      <c r="B16" t="s">
        <v>684</v>
      </c>
      <c r="C16" t="s">
        <v>15</v>
      </c>
      <c r="D16" s="5" t="str">
        <f>VLOOKUP(C16,'Équipes-Concessions'!$A$3:$B$133,2)</f>
        <v>Braves</v>
      </c>
      <c r="E16" s="5" t="s">
        <v>709</v>
      </c>
      <c r="F16" s="25" t="s">
        <v>126</v>
      </c>
      <c r="G16" s="5" t="str">
        <f>VLOOKUP(F16,'Équipes-Concessions'!$A$3:$B$133,2)</f>
        <v>Mulots</v>
      </c>
      <c r="I16" s="1" t="s">
        <v>680</v>
      </c>
      <c r="J16">
        <v>1</v>
      </c>
      <c r="L16" s="1" t="s">
        <v>63</v>
      </c>
      <c r="M16">
        <v>1</v>
      </c>
      <c r="O16" s="1" t="s">
        <v>708</v>
      </c>
      <c r="P16">
        <v>1</v>
      </c>
      <c r="R16" s="1" t="s">
        <v>56</v>
      </c>
      <c r="S16">
        <v>3</v>
      </c>
    </row>
    <row r="17" spans="1:19">
      <c r="A17" s="24"/>
      <c r="B17" t="s">
        <v>702</v>
      </c>
      <c r="C17" t="s">
        <v>28</v>
      </c>
      <c r="D17" s="5" t="str">
        <f>VLOOKUP(C17,'Équipes-Concessions'!$A$3:$B$133,2)</f>
        <v>Kraken</v>
      </c>
      <c r="E17" s="5"/>
      <c r="F17" s="25"/>
      <c r="G17" s="5" t="e">
        <f>VLOOKUP(F17,'Équipes-Concessions'!$A$3:$B$133,2)</f>
        <v>#N/A</v>
      </c>
      <c r="I17" s="1" t="s">
        <v>686</v>
      </c>
      <c r="J17">
        <v>1</v>
      </c>
      <c r="L17" s="1" t="s">
        <v>49</v>
      </c>
      <c r="M17">
        <v>5</v>
      </c>
      <c r="O17" s="1" t="s">
        <v>1075</v>
      </c>
      <c r="P17">
        <v>1</v>
      </c>
      <c r="R17" s="1" t="s">
        <v>23</v>
      </c>
      <c r="S17">
        <v>3</v>
      </c>
    </row>
    <row r="18" spans="1:19">
      <c r="A18" s="30">
        <v>8</v>
      </c>
      <c r="B18" s="31" t="s">
        <v>685</v>
      </c>
      <c r="C18" s="31" t="s">
        <v>25</v>
      </c>
      <c r="D18" s="32" t="str">
        <f>VLOOKUP(C18,'Équipes-Concessions'!$A$3:$B$133,2)</f>
        <v>Régiment</v>
      </c>
      <c r="E18" s="32" t="s">
        <v>710</v>
      </c>
      <c r="F18" s="33" t="s">
        <v>21</v>
      </c>
      <c r="G18" s="5" t="str">
        <f>VLOOKUP(F18,'Équipes-Concessions'!$A$3:$B$133,2)</f>
        <v>Drakkar</v>
      </c>
      <c r="I18" s="1" t="s">
        <v>691</v>
      </c>
      <c r="J18">
        <v>1</v>
      </c>
      <c r="L18" s="1" t="s">
        <v>26</v>
      </c>
      <c r="M18">
        <v>7</v>
      </c>
      <c r="O18" s="1" t="s">
        <v>731</v>
      </c>
      <c r="P18">
        <v>1</v>
      </c>
      <c r="R18" s="1" t="s">
        <v>63</v>
      </c>
      <c r="S18">
        <v>1</v>
      </c>
    </row>
    <row r="19" spans="1:19">
      <c r="A19" s="38"/>
      <c r="B19" s="39"/>
      <c r="C19" s="39"/>
      <c r="D19" s="40" t="e">
        <f>VLOOKUP(C19,'Équipes-Concessions'!$A$3:$B$133,2)</f>
        <v>#N/A</v>
      </c>
      <c r="E19" s="40" t="s">
        <v>725</v>
      </c>
      <c r="F19" s="41" t="s">
        <v>127</v>
      </c>
      <c r="G19" s="5" t="str">
        <f>VLOOKUP(F19,'Équipes-Concessions'!$A$3:$B$133,2)</f>
        <v>Corsaires</v>
      </c>
      <c r="I19" s="1" t="s">
        <v>683</v>
      </c>
      <c r="J19">
        <v>1</v>
      </c>
      <c r="L19" s="1" t="s">
        <v>62</v>
      </c>
      <c r="M19">
        <v>1</v>
      </c>
      <c r="O19" s="1" t="s">
        <v>703</v>
      </c>
      <c r="P19">
        <v>1</v>
      </c>
      <c r="R19" s="1" t="s">
        <v>49</v>
      </c>
      <c r="S19">
        <v>6</v>
      </c>
    </row>
    <row r="20" spans="1:19">
      <c r="A20" s="20">
        <v>9</v>
      </c>
      <c r="B20" s="21" t="s">
        <v>686</v>
      </c>
      <c r="C20" s="21" t="s">
        <v>13</v>
      </c>
      <c r="D20" s="22" t="str">
        <f>VLOOKUP(C20,'Équipes-Concessions'!$A$3:$B$133,2)</f>
        <v>Chiefs</v>
      </c>
      <c r="E20" s="22" t="s">
        <v>685</v>
      </c>
      <c r="F20" s="23" t="s">
        <v>25</v>
      </c>
      <c r="G20" s="5" t="str">
        <f>VLOOKUP(F20,'Équipes-Concessions'!$A$3:$B$133,2)</f>
        <v>Régiment</v>
      </c>
      <c r="I20" s="1" t="s">
        <v>685</v>
      </c>
      <c r="J20">
        <v>1</v>
      </c>
      <c r="L20" s="1" t="s">
        <v>989</v>
      </c>
      <c r="M20">
        <v>5</v>
      </c>
      <c r="O20" s="1" t="s">
        <v>729</v>
      </c>
      <c r="P20">
        <v>1</v>
      </c>
      <c r="R20" s="1" t="s">
        <v>26</v>
      </c>
      <c r="S20">
        <v>2</v>
      </c>
    </row>
    <row r="21" spans="1:19">
      <c r="A21" s="26"/>
      <c r="B21" s="27"/>
      <c r="C21" s="27"/>
      <c r="D21" s="28" t="e">
        <f>VLOOKUP(C21,'Équipes-Concessions'!$A$3:$B$133,2)</f>
        <v>#N/A</v>
      </c>
      <c r="E21" s="28" t="s">
        <v>728</v>
      </c>
      <c r="F21" s="29" t="s">
        <v>110</v>
      </c>
      <c r="G21" s="5" t="str">
        <f>VLOOKUP(F21,'Équipes-Concessions'!$A$3:$B$133,2)</f>
        <v>As</v>
      </c>
      <c r="I21" s="1" t="s">
        <v>697</v>
      </c>
      <c r="J21">
        <v>1</v>
      </c>
      <c r="L21" s="1" t="s">
        <v>52</v>
      </c>
      <c r="M21">
        <v>1</v>
      </c>
      <c r="O21" s="1" t="s">
        <v>709</v>
      </c>
      <c r="P21">
        <v>1</v>
      </c>
      <c r="R21" s="1" t="s">
        <v>62</v>
      </c>
      <c r="S21">
        <v>3</v>
      </c>
    </row>
    <row r="22" spans="1:19">
      <c r="A22" s="30">
        <v>10</v>
      </c>
      <c r="B22" s="31" t="s">
        <v>687</v>
      </c>
      <c r="C22" s="31" t="s">
        <v>21</v>
      </c>
      <c r="D22" s="32" t="str">
        <f>VLOOKUP(C22,'Équipes-Concessions'!$A$3:$B$133,2)</f>
        <v>Drakkar</v>
      </c>
      <c r="E22" s="32" t="s">
        <v>692</v>
      </c>
      <c r="F22" s="33" t="s">
        <v>23</v>
      </c>
      <c r="G22" s="5" t="str">
        <f>VLOOKUP(F22,'Équipes-Concessions'!$A$3:$B$133,2)</f>
        <v>Moines</v>
      </c>
      <c r="I22" s="1" t="s">
        <v>740</v>
      </c>
      <c r="J22">
        <v>1</v>
      </c>
      <c r="L22" s="1" t="s">
        <v>41</v>
      </c>
      <c r="M22">
        <v>1</v>
      </c>
      <c r="O22" s="1" t="s">
        <v>1073</v>
      </c>
      <c r="P22">
        <v>1</v>
      </c>
      <c r="R22" s="1" t="s">
        <v>989</v>
      </c>
      <c r="S22">
        <v>4</v>
      </c>
    </row>
    <row r="23" spans="1:19">
      <c r="A23" s="38"/>
      <c r="B23" s="39"/>
      <c r="C23" s="39"/>
      <c r="D23" s="40" t="e">
        <f>VLOOKUP(C23,'Équipes-Concessions'!$A$3:$B$133,2)</f>
        <v>#N/A</v>
      </c>
      <c r="E23" s="40" t="s">
        <v>685</v>
      </c>
      <c r="F23" s="41" t="s">
        <v>25</v>
      </c>
      <c r="G23" s="5" t="str">
        <f>VLOOKUP(F23,'Équipes-Concessions'!$A$3:$B$133,2)</f>
        <v>Régiment</v>
      </c>
      <c r="I23" s="1" t="s">
        <v>699</v>
      </c>
      <c r="J23">
        <v>1</v>
      </c>
      <c r="L23" s="1" t="s">
        <v>47</v>
      </c>
      <c r="M23">
        <v>3</v>
      </c>
      <c r="O23" s="1" t="s">
        <v>738</v>
      </c>
      <c r="P23">
        <v>1</v>
      </c>
      <c r="R23" s="1" t="s">
        <v>25</v>
      </c>
      <c r="S23">
        <v>2</v>
      </c>
    </row>
    <row r="24" spans="1:19">
      <c r="A24" s="24">
        <v>11</v>
      </c>
      <c r="B24" t="s">
        <v>688</v>
      </c>
      <c r="C24" t="s">
        <v>26</v>
      </c>
      <c r="D24" s="5" t="str">
        <f>VLOOKUP(C24,'Équipes-Concessions'!$A$3:$B$133,2)</f>
        <v>Mystère</v>
      </c>
      <c r="E24" s="5" t="s">
        <v>711</v>
      </c>
      <c r="F24" s="25" t="s">
        <v>121</v>
      </c>
      <c r="G24" s="5" t="str">
        <f>VLOOKUP(F24,'Équipes-Concessions'!$A$3:$B$133,2)</f>
        <v>Moufettes*</v>
      </c>
      <c r="I24" s="1" t="s">
        <v>687</v>
      </c>
      <c r="J24">
        <v>1</v>
      </c>
      <c r="L24" s="1" t="s">
        <v>68</v>
      </c>
      <c r="M24">
        <v>45</v>
      </c>
      <c r="O24" s="1" t="s">
        <v>443</v>
      </c>
      <c r="P24">
        <v>1</v>
      </c>
      <c r="R24" s="1" t="s">
        <v>130</v>
      </c>
      <c r="S24">
        <v>4</v>
      </c>
    </row>
    <row r="25" spans="1:19">
      <c r="A25" s="24"/>
      <c r="D25" s="5" t="e">
        <f>VLOOKUP(C25,'Équipes-Concessions'!$A$3:$B$133,2)</f>
        <v>#N/A</v>
      </c>
      <c r="E25" s="5" t="s">
        <v>729</v>
      </c>
      <c r="F25" s="25" t="s">
        <v>39</v>
      </c>
      <c r="G25" s="5" t="str">
        <f>VLOOKUP(F25,'Équipes-Concessions'!$A$3:$B$133,2)</f>
        <v>Frontenac</v>
      </c>
      <c r="I25" s="1" t="s">
        <v>701</v>
      </c>
      <c r="J25">
        <v>1</v>
      </c>
      <c r="O25" s="1" t="s">
        <v>1104</v>
      </c>
      <c r="P25">
        <v>1</v>
      </c>
      <c r="R25" s="1" t="s">
        <v>52</v>
      </c>
      <c r="S25">
        <v>1</v>
      </c>
    </row>
    <row r="26" spans="1:19">
      <c r="A26" s="30">
        <v>12</v>
      </c>
      <c r="B26" s="31" t="s">
        <v>689</v>
      </c>
      <c r="C26" s="31" t="s">
        <v>23</v>
      </c>
      <c r="D26" s="32" t="str">
        <f>VLOOKUP(C26,'Équipes-Concessions'!$A$3:$B$133,2)</f>
        <v>Moines</v>
      </c>
      <c r="E26" s="32" t="s">
        <v>712</v>
      </c>
      <c r="F26" s="33" t="s">
        <v>115</v>
      </c>
      <c r="G26" s="5" t="str">
        <f>VLOOKUP(F26,'Équipes-Concessions'!$A$3:$B$133,2)</f>
        <v>Chav's</v>
      </c>
      <c r="I26" s="1" t="s">
        <v>1068</v>
      </c>
      <c r="J26">
        <v>2</v>
      </c>
      <c r="O26" s="1" t="s">
        <v>694</v>
      </c>
      <c r="P26">
        <v>1</v>
      </c>
      <c r="R26" s="1" t="s">
        <v>41</v>
      </c>
      <c r="S26">
        <v>4</v>
      </c>
    </row>
    <row r="27" spans="1:19">
      <c r="A27" s="38"/>
      <c r="B27" s="39"/>
      <c r="C27" s="39"/>
      <c r="D27" s="40" t="e">
        <f>VLOOKUP(C27,'Équipes-Concessions'!$A$3:$B$133,2)</f>
        <v>#N/A</v>
      </c>
      <c r="E27" s="40" t="s">
        <v>730</v>
      </c>
      <c r="F27" s="41" t="s">
        <v>21</v>
      </c>
      <c r="G27" s="5" t="str">
        <f>VLOOKUP(F27,'Équipes-Concessions'!$A$3:$B$133,2)</f>
        <v>Drakkar</v>
      </c>
      <c r="I27" s="1" t="s">
        <v>739</v>
      </c>
      <c r="J27">
        <v>1</v>
      </c>
      <c r="O27" s="1" t="s">
        <v>717</v>
      </c>
      <c r="P27">
        <v>1</v>
      </c>
      <c r="R27" s="1" t="s">
        <v>47</v>
      </c>
      <c r="S27">
        <v>4</v>
      </c>
    </row>
    <row r="28" spans="1:19">
      <c r="A28" s="20">
        <v>13</v>
      </c>
      <c r="B28" s="21" t="s">
        <v>690</v>
      </c>
      <c r="C28" s="21" t="s">
        <v>125</v>
      </c>
      <c r="D28" s="22" t="str">
        <f>VLOOKUP(C28,'Équipes-Concessions'!$A$3:$B$133,2)</f>
        <v>Mulots</v>
      </c>
      <c r="E28" s="22" t="s">
        <v>713</v>
      </c>
      <c r="F28" s="23" t="s">
        <v>34</v>
      </c>
      <c r="G28" s="5" t="str">
        <f>VLOOKUP(F28,'Équipes-Concessions'!$A$3:$B$133,2)</f>
        <v>Braves</v>
      </c>
      <c r="I28" s="1" t="s">
        <v>681</v>
      </c>
      <c r="J28">
        <v>2</v>
      </c>
      <c r="O28" s="1" t="s">
        <v>732</v>
      </c>
      <c r="P28">
        <v>3</v>
      </c>
      <c r="R28" s="1" t="s">
        <v>68</v>
      </c>
      <c r="S28">
        <v>81</v>
      </c>
    </row>
    <row r="29" spans="1:19">
      <c r="A29" s="26"/>
      <c r="B29" s="27"/>
      <c r="C29" s="27"/>
      <c r="D29" s="28" t="e">
        <f>VLOOKUP(C29,'Équipes-Concessions'!$A$3:$B$133,2)</f>
        <v>#N/A</v>
      </c>
      <c r="E29" s="28" t="s">
        <v>694</v>
      </c>
      <c r="F29" s="29" t="s">
        <v>41</v>
      </c>
      <c r="G29" s="5" t="str">
        <f>VLOOKUP(F29,'Équipes-Concessions'!$A$3:$B$133,2)</f>
        <v>Sol-Air</v>
      </c>
      <c r="I29" s="1" t="s">
        <v>682</v>
      </c>
      <c r="J29">
        <v>1</v>
      </c>
      <c r="O29" s="1" t="s">
        <v>734</v>
      </c>
      <c r="P29">
        <v>1</v>
      </c>
    </row>
    <row r="30" spans="1:19">
      <c r="A30" s="30">
        <v>14</v>
      </c>
      <c r="B30" s="31" t="s">
        <v>691</v>
      </c>
      <c r="C30" s="31" t="s">
        <v>11</v>
      </c>
      <c r="D30" s="32" t="str">
        <f>VLOOKUP(C30,'Équipes-Concessions'!$A$3:$B$133,2)</f>
        <v>Calembour</v>
      </c>
      <c r="E30" s="32" t="s">
        <v>714</v>
      </c>
      <c r="F30" s="33" t="s">
        <v>5</v>
      </c>
      <c r="G30" s="5" t="str">
        <f>VLOOKUP(F30,'Équipes-Concessions'!$A$3:$B$133,2)</f>
        <v>Boys</v>
      </c>
      <c r="I30" s="1" t="s">
        <v>689</v>
      </c>
      <c r="J30">
        <v>1</v>
      </c>
      <c r="O30" s="1" t="s">
        <v>491</v>
      </c>
      <c r="P30">
        <v>2</v>
      </c>
    </row>
    <row r="31" spans="1:19">
      <c r="A31" s="38"/>
      <c r="B31" s="39"/>
      <c r="C31" s="39"/>
      <c r="D31" s="40" t="e">
        <f>VLOOKUP(C31,'Équipes-Concessions'!$A$3:$B$133,2)</f>
        <v>#N/A</v>
      </c>
      <c r="E31" s="40" t="s">
        <v>450</v>
      </c>
      <c r="F31" s="41" t="s">
        <v>35</v>
      </c>
      <c r="G31" s="5" t="str">
        <f>VLOOKUP(F31,'Équipes-Concessions'!$A$3:$B$133,2)</f>
        <v>Corsaires</v>
      </c>
      <c r="I31" s="1" t="s">
        <v>692</v>
      </c>
      <c r="J31">
        <v>1</v>
      </c>
      <c r="O31" s="1" t="s">
        <v>680</v>
      </c>
      <c r="P31">
        <v>1</v>
      </c>
    </row>
    <row r="32" spans="1:19">
      <c r="A32" s="24">
        <v>15</v>
      </c>
      <c r="B32" t="s">
        <v>692</v>
      </c>
      <c r="C32" t="s">
        <v>11</v>
      </c>
      <c r="D32" s="5" t="str">
        <f>VLOOKUP(C32,'Équipes-Concessions'!$A$3:$B$133,2)</f>
        <v>Calembour</v>
      </c>
      <c r="E32" s="5" t="s">
        <v>715</v>
      </c>
      <c r="F32" s="25" t="s">
        <v>125</v>
      </c>
      <c r="G32" s="5" t="str">
        <f>VLOOKUP(F32,'Équipes-Concessions'!$A$3:$B$133,2)</f>
        <v>Mulots</v>
      </c>
      <c r="I32" s="1" t="s">
        <v>435</v>
      </c>
      <c r="J32">
        <v>1</v>
      </c>
      <c r="O32" s="1" t="s">
        <v>713</v>
      </c>
      <c r="P32">
        <v>1</v>
      </c>
    </row>
    <row r="33" spans="1:16">
      <c r="A33" s="24"/>
      <c r="D33" s="5" t="e">
        <f>VLOOKUP(C33,'Équipes-Concessions'!$A$3:$B$133,2)</f>
        <v>#N/A</v>
      </c>
      <c r="E33" s="5" t="s">
        <v>731</v>
      </c>
      <c r="F33" s="25" t="s">
        <v>25</v>
      </c>
      <c r="G33" s="5" t="str">
        <f>VLOOKUP(F33,'Équipes-Concessions'!$A$3:$B$133,2)</f>
        <v>Régiment</v>
      </c>
      <c r="I33" s="1" t="s">
        <v>684</v>
      </c>
      <c r="J33">
        <v>1</v>
      </c>
      <c r="O33" s="1" t="s">
        <v>691</v>
      </c>
      <c r="P33">
        <v>1</v>
      </c>
    </row>
    <row r="34" spans="1:16">
      <c r="A34" s="30">
        <v>16</v>
      </c>
      <c r="B34" s="31" t="s">
        <v>435</v>
      </c>
      <c r="C34" s="31" t="s">
        <v>11</v>
      </c>
      <c r="D34" s="32" t="str">
        <f>VLOOKUP(C34,'Équipes-Concessions'!$A$3:$B$133,2)</f>
        <v>Calembour</v>
      </c>
      <c r="E34" s="32" t="s">
        <v>732</v>
      </c>
      <c r="F34" s="33" t="s">
        <v>44</v>
      </c>
      <c r="G34" s="5" t="str">
        <f>VLOOKUP(F34,'Équipes-Concessions'!$A$3:$B$133,2)</f>
        <v>Red Devils*</v>
      </c>
      <c r="I34" s="1" t="s">
        <v>1072</v>
      </c>
      <c r="J34">
        <v>1</v>
      </c>
      <c r="O34" s="1" t="s">
        <v>103</v>
      </c>
      <c r="P34">
        <v>2</v>
      </c>
    </row>
    <row r="35" spans="1:16">
      <c r="A35" s="38"/>
      <c r="B35" s="39" t="s">
        <v>703</v>
      </c>
      <c r="C35" s="39" t="s">
        <v>9</v>
      </c>
      <c r="D35" s="40" t="str">
        <f>VLOOKUP(C35,'Équipes-Concessions'!$A$3:$B$133,2)</f>
        <v>Strikers</v>
      </c>
      <c r="E35" s="40"/>
      <c r="F35" s="41"/>
      <c r="G35" s="5" t="e">
        <f>VLOOKUP(F35,'Équipes-Concessions'!$A$3:$B$133,2)</f>
        <v>#N/A</v>
      </c>
      <c r="I35" s="1" t="s">
        <v>702</v>
      </c>
      <c r="J35">
        <v>1</v>
      </c>
      <c r="O35" s="1" t="s">
        <v>725</v>
      </c>
      <c r="P35">
        <v>2</v>
      </c>
    </row>
    <row r="36" spans="1:16">
      <c r="A36" s="20">
        <v>17</v>
      </c>
      <c r="B36" s="21" t="s">
        <v>693</v>
      </c>
      <c r="C36" s="21" t="s">
        <v>35</v>
      </c>
      <c r="D36" s="22" t="str">
        <f>VLOOKUP(C36,'Équipes-Concessions'!$A$3:$B$133,2)</f>
        <v>Corsaires</v>
      </c>
      <c r="E36" s="22" t="s">
        <v>716</v>
      </c>
      <c r="F36" s="23" t="s">
        <v>11</v>
      </c>
      <c r="G36" s="5" t="str">
        <f>VLOOKUP(F36,'Équipes-Concessions'!$A$3:$B$133,2)</f>
        <v>Calembour</v>
      </c>
      <c r="I36" s="1" t="s">
        <v>1038</v>
      </c>
      <c r="J36">
        <v>1</v>
      </c>
      <c r="O36" s="1" t="s">
        <v>685</v>
      </c>
      <c r="P36">
        <v>3</v>
      </c>
    </row>
    <row r="37" spans="1:16">
      <c r="A37" s="26"/>
      <c r="B37" s="27"/>
      <c r="C37" s="27"/>
      <c r="D37" s="28" t="e">
        <f>VLOOKUP(C37,'Équipes-Concessions'!$A$3:$B$133,2)</f>
        <v>#N/A</v>
      </c>
      <c r="E37" s="28" t="s">
        <v>436</v>
      </c>
      <c r="F37" s="29" t="s">
        <v>41</v>
      </c>
      <c r="G37" s="5" t="str">
        <f>VLOOKUP(F37,'Équipes-Concessions'!$A$3:$B$133,2)</f>
        <v>Sol-Air</v>
      </c>
      <c r="I37" s="1" t="s">
        <v>442</v>
      </c>
      <c r="J37">
        <v>2</v>
      </c>
      <c r="O37" s="1" t="s">
        <v>1070</v>
      </c>
      <c r="P37">
        <v>1</v>
      </c>
    </row>
    <row r="38" spans="1:16">
      <c r="A38" s="30">
        <v>18</v>
      </c>
      <c r="B38" s="31" t="s">
        <v>694</v>
      </c>
      <c r="C38" s="31" t="s">
        <v>41</v>
      </c>
      <c r="D38" s="32" t="str">
        <f>VLOOKUP(C38,'Équipes-Concessions'!$A$3:$B$133,2)</f>
        <v>Sol-Air</v>
      </c>
      <c r="E38" s="32" t="s">
        <v>435</v>
      </c>
      <c r="F38" s="33" t="s">
        <v>11</v>
      </c>
      <c r="G38" s="5" t="str">
        <f>VLOOKUP(F38,'Équipes-Concessions'!$A$3:$B$133,2)</f>
        <v>Calembour</v>
      </c>
      <c r="I38" s="1" t="s">
        <v>973</v>
      </c>
      <c r="J38">
        <v>1</v>
      </c>
      <c r="O38" s="1" t="s">
        <v>974</v>
      </c>
      <c r="P38">
        <v>1</v>
      </c>
    </row>
    <row r="39" spans="1:16">
      <c r="A39" s="38"/>
      <c r="B39" s="39"/>
      <c r="C39" s="39"/>
      <c r="D39" s="40" t="e">
        <f>VLOOKUP(C39,'Équipes-Concessions'!$A$3:$B$133,2)</f>
        <v>#N/A</v>
      </c>
      <c r="E39" s="40" t="s">
        <v>732</v>
      </c>
      <c r="F39" s="41" t="s">
        <v>44</v>
      </c>
      <c r="G39" s="5" t="str">
        <f>VLOOKUP(F39,'Équipes-Concessions'!$A$3:$B$133,2)</f>
        <v>Red Devils*</v>
      </c>
      <c r="I39" s="1" t="s">
        <v>698</v>
      </c>
      <c r="J39">
        <v>1</v>
      </c>
      <c r="O39" s="1" t="s">
        <v>736</v>
      </c>
      <c r="P39">
        <v>2</v>
      </c>
    </row>
    <row r="40" spans="1:16">
      <c r="A40" s="24">
        <v>19</v>
      </c>
      <c r="B40" t="s">
        <v>522</v>
      </c>
      <c r="C40" t="s">
        <v>115</v>
      </c>
      <c r="D40" s="5" t="str">
        <f>VLOOKUP(C40,'Équipes-Concessions'!$A$3:$B$133,2)</f>
        <v>Chav's</v>
      </c>
      <c r="E40" s="5" t="s">
        <v>717</v>
      </c>
      <c r="F40" s="25" t="s">
        <v>35</v>
      </c>
      <c r="G40" s="5" t="str">
        <f>VLOOKUP(F40,'Équipes-Concessions'!$A$3:$B$133,2)</f>
        <v>Corsaires</v>
      </c>
      <c r="I40" s="1" t="s">
        <v>690</v>
      </c>
      <c r="J40">
        <v>1</v>
      </c>
      <c r="O40" s="1" t="s">
        <v>737</v>
      </c>
      <c r="P40">
        <v>1</v>
      </c>
    </row>
    <row r="41" spans="1:16">
      <c r="A41" s="24"/>
      <c r="D41" s="5" t="e">
        <f>VLOOKUP(C41,'Équipes-Concessions'!$A$3:$B$133,2)</f>
        <v>#N/A</v>
      </c>
      <c r="E41" s="5" t="s">
        <v>732</v>
      </c>
      <c r="F41" s="25" t="s">
        <v>44</v>
      </c>
      <c r="G41" s="5" t="str">
        <f>VLOOKUP(F41,'Équipes-Concessions'!$A$3:$B$133,2)</f>
        <v>Red Devils*</v>
      </c>
      <c r="I41" s="1" t="s">
        <v>700</v>
      </c>
      <c r="J41">
        <v>1</v>
      </c>
      <c r="O41" s="1" t="s">
        <v>1069</v>
      </c>
      <c r="P41">
        <v>1</v>
      </c>
    </row>
    <row r="42" spans="1:16">
      <c r="A42" s="30">
        <v>20</v>
      </c>
      <c r="B42" s="31" t="s">
        <v>442</v>
      </c>
      <c r="C42" s="31" t="s">
        <v>25</v>
      </c>
      <c r="D42" s="32" t="str">
        <f>VLOOKUP(C42,'Équipes-Concessions'!$A$3:$B$133,2)</f>
        <v>Régiment</v>
      </c>
      <c r="E42" s="32" t="s">
        <v>703</v>
      </c>
      <c r="F42" s="33" t="s">
        <v>47</v>
      </c>
      <c r="G42" s="5" t="str">
        <f>VLOOKUP(F42,'Équipes-Concessions'!$A$3:$B$133,2)</f>
        <v>Strikers</v>
      </c>
      <c r="I42" s="1" t="s">
        <v>696</v>
      </c>
      <c r="J42">
        <v>2</v>
      </c>
      <c r="O42" s="1" t="s">
        <v>450</v>
      </c>
      <c r="P42">
        <v>1</v>
      </c>
    </row>
    <row r="43" spans="1:16">
      <c r="A43" s="38"/>
      <c r="B43" s="39"/>
      <c r="C43" s="39"/>
      <c r="D43" s="40" t="e">
        <f>VLOOKUP(C43,'Équipes-Concessions'!$A$3:$B$133,2)</f>
        <v>#N/A</v>
      </c>
      <c r="E43" s="40" t="s">
        <v>435</v>
      </c>
      <c r="F43" s="41" t="s">
        <v>11</v>
      </c>
      <c r="G43" s="5" t="str">
        <f>VLOOKUP(F43,'Équipes-Concessions'!$A$3:$B$133,2)</f>
        <v>Calembour</v>
      </c>
      <c r="I43" s="1" t="s">
        <v>68</v>
      </c>
      <c r="J43">
        <v>45</v>
      </c>
      <c r="O43" s="1" t="s">
        <v>681</v>
      </c>
      <c r="P43">
        <v>1</v>
      </c>
    </row>
    <row r="44" spans="1:16">
      <c r="A44" s="20">
        <v>21</v>
      </c>
      <c r="B44" s="21" t="s">
        <v>695</v>
      </c>
      <c r="C44" s="21" t="s">
        <v>26</v>
      </c>
      <c r="D44" s="22" t="str">
        <f>VLOOKUP(C44,'Équipes-Concessions'!$A$3:$B$133,2)</f>
        <v>Mystère</v>
      </c>
      <c r="E44" s="22" t="s">
        <v>718</v>
      </c>
      <c r="F44" s="23" t="s">
        <v>49</v>
      </c>
      <c r="G44" s="5" t="str">
        <f>VLOOKUP(F44,'Équipes-Concessions'!$A$3:$B$133,2)</f>
        <v>Mulots</v>
      </c>
      <c r="O44" s="1" t="s">
        <v>711</v>
      </c>
      <c r="P44">
        <v>1</v>
      </c>
    </row>
    <row r="45" spans="1:16">
      <c r="A45" s="26"/>
      <c r="B45" s="27"/>
      <c r="C45" s="27"/>
      <c r="D45" s="28" t="e">
        <f>VLOOKUP(C45,'Équipes-Concessions'!$A$3:$B$133,2)</f>
        <v>#N/A</v>
      </c>
      <c r="E45" s="28" t="s">
        <v>691</v>
      </c>
      <c r="F45" s="29" t="s">
        <v>11</v>
      </c>
      <c r="G45" s="5" t="str">
        <f>VLOOKUP(F45,'Équipes-Concessions'!$A$3:$B$133,2)</f>
        <v>Calembour</v>
      </c>
      <c r="O45" s="1" t="s">
        <v>706</v>
      </c>
      <c r="P45">
        <v>1</v>
      </c>
    </row>
    <row r="46" spans="1:16">
      <c r="A46" s="30">
        <v>22</v>
      </c>
      <c r="B46" s="31" t="s">
        <v>695</v>
      </c>
      <c r="C46" s="31" t="s">
        <v>26</v>
      </c>
      <c r="D46" s="32" t="str">
        <f>VLOOKUP(C46,'Équipes-Concessions'!$A$3:$B$133,2)</f>
        <v>Mystère</v>
      </c>
      <c r="E46" s="32" t="s">
        <v>718</v>
      </c>
      <c r="F46" s="33" t="s">
        <v>49</v>
      </c>
      <c r="G46" s="5" t="str">
        <f>VLOOKUP(F46,'Équipes-Concessions'!$A$3:$B$133,2)</f>
        <v>Mulots</v>
      </c>
      <c r="O46" s="1" t="s">
        <v>692</v>
      </c>
      <c r="P46">
        <v>1</v>
      </c>
    </row>
    <row r="47" spans="1:16">
      <c r="A47" s="38"/>
      <c r="B47" s="39"/>
      <c r="C47" s="39"/>
      <c r="D47" s="40" t="e">
        <f>VLOOKUP(C47,'Équipes-Concessions'!$A$3:$B$133,2)</f>
        <v>#N/A</v>
      </c>
      <c r="E47" s="40" t="s">
        <v>733</v>
      </c>
      <c r="F47" s="41" t="s">
        <v>32</v>
      </c>
      <c r="G47" s="5" t="str">
        <f>VLOOKUP(F47,'Équipes-Concessions'!$A$3:$B$133,2)</f>
        <v>Hitmen*</v>
      </c>
      <c r="O47" s="1" t="s">
        <v>722</v>
      </c>
      <c r="P47">
        <v>1</v>
      </c>
    </row>
    <row r="48" spans="1:16">
      <c r="A48" s="24">
        <v>23</v>
      </c>
      <c r="B48" t="s">
        <v>439</v>
      </c>
      <c r="C48" t="s">
        <v>44</v>
      </c>
      <c r="D48" s="5" t="str">
        <f>VLOOKUP(C48,'Équipes-Concessions'!$A$3:$B$133,2)</f>
        <v>Red Devils*</v>
      </c>
      <c r="E48" s="5" t="s">
        <v>719</v>
      </c>
      <c r="F48" s="25" t="s">
        <v>26</v>
      </c>
      <c r="G48" s="5" t="str">
        <f>VLOOKUP(F48,'Équipes-Concessions'!$A$3:$B$133,2)</f>
        <v>Mystère</v>
      </c>
      <c r="O48" s="1" t="s">
        <v>726</v>
      </c>
      <c r="P48">
        <v>2</v>
      </c>
    </row>
    <row r="49" spans="1:16">
      <c r="A49" s="24"/>
      <c r="D49" s="5" t="e">
        <f>VLOOKUP(C49,'Équipes-Concessions'!$A$3:$B$133,2)</f>
        <v>#N/A</v>
      </c>
      <c r="E49" s="5" t="s">
        <v>734</v>
      </c>
      <c r="F49" s="25" t="s">
        <v>110</v>
      </c>
      <c r="G49" s="5" t="str">
        <f>VLOOKUP(F49,'Équipes-Concessions'!$A$3:$B$133,2)</f>
        <v>As</v>
      </c>
      <c r="O49" s="1" t="s">
        <v>461</v>
      </c>
      <c r="P49">
        <v>1</v>
      </c>
    </row>
    <row r="50" spans="1:16">
      <c r="A50" s="30">
        <v>24</v>
      </c>
      <c r="B50" s="31" t="s">
        <v>696</v>
      </c>
      <c r="C50" s="31" t="s">
        <v>5</v>
      </c>
      <c r="D50" s="32" t="str">
        <f>VLOOKUP(C50,'Équipes-Concessions'!$A$3:$B$133,2)</f>
        <v>Boys</v>
      </c>
      <c r="E50" s="32" t="s">
        <v>718</v>
      </c>
      <c r="F50" s="33" t="s">
        <v>49</v>
      </c>
      <c r="G50" s="5" t="str">
        <f>VLOOKUP(F50,'Équipes-Concessions'!$A$3:$B$133,2)</f>
        <v>Mulots</v>
      </c>
      <c r="O50" s="1" t="s">
        <v>707</v>
      </c>
      <c r="P50">
        <v>2</v>
      </c>
    </row>
    <row r="51" spans="1:16">
      <c r="A51" s="38"/>
      <c r="B51" s="39"/>
      <c r="C51" s="39"/>
      <c r="D51" s="40" t="e">
        <f>VLOOKUP(C51,'Équipes-Concessions'!$A$3:$B$133,2)</f>
        <v>#N/A</v>
      </c>
      <c r="E51" s="40" t="s">
        <v>704</v>
      </c>
      <c r="F51" s="41" t="s">
        <v>47</v>
      </c>
      <c r="G51" s="5" t="str">
        <f>VLOOKUP(F51,'Équipes-Concessions'!$A$3:$B$133,2)</f>
        <v>Strikers</v>
      </c>
      <c r="O51" s="1" t="s">
        <v>730</v>
      </c>
      <c r="P51">
        <v>1</v>
      </c>
    </row>
    <row r="52" spans="1:16">
      <c r="A52" s="20">
        <v>25</v>
      </c>
      <c r="B52" s="21" t="s">
        <v>697</v>
      </c>
      <c r="C52" s="21" t="s">
        <v>51</v>
      </c>
      <c r="D52" s="22" t="str">
        <f>VLOOKUP(C52,'Équipes-Concessions'!$A$3:$B$133,2)</f>
        <v>Légendes</v>
      </c>
      <c r="E52" s="22" t="s">
        <v>704</v>
      </c>
      <c r="F52" s="23" t="s">
        <v>47</v>
      </c>
      <c r="G52" s="5" t="str">
        <f>VLOOKUP(F52,'Équipes-Concessions'!$A$3:$B$133,2)</f>
        <v>Strikers</v>
      </c>
      <c r="O52" s="1" t="s">
        <v>741</v>
      </c>
      <c r="P52">
        <v>2</v>
      </c>
    </row>
    <row r="53" spans="1:16">
      <c r="A53" s="26"/>
      <c r="B53" s="27"/>
      <c r="C53" s="27"/>
      <c r="D53" s="28" t="e">
        <f>VLOOKUP(C53,'Équipes-Concessions'!$A$3:$B$133,2)</f>
        <v>#N/A</v>
      </c>
      <c r="E53" s="28" t="s">
        <v>735</v>
      </c>
      <c r="F53" s="29" t="s">
        <v>130</v>
      </c>
      <c r="G53" s="5" t="str">
        <f>VLOOKUP(F53,'Équipes-Concessions'!$A$3:$B$133,2)</f>
        <v>Rock'n Roll</v>
      </c>
      <c r="O53" s="1" t="s">
        <v>435</v>
      </c>
      <c r="P53">
        <v>2</v>
      </c>
    </row>
    <row r="54" spans="1:16">
      <c r="A54" s="30">
        <v>26</v>
      </c>
      <c r="B54" s="31" t="s">
        <v>442</v>
      </c>
      <c r="C54" s="31" t="s">
        <v>25</v>
      </c>
      <c r="D54" s="32" t="str">
        <f>VLOOKUP(C54,'Équipes-Concessions'!$A$3:$B$133,2)</f>
        <v>Régiment</v>
      </c>
      <c r="E54" s="32" t="s">
        <v>720</v>
      </c>
      <c r="F54" s="33" t="s">
        <v>67</v>
      </c>
      <c r="G54" s="5" t="str">
        <f>VLOOKUP(F54,'Équipes-Concessions'!$A$3:$B$133,2)</f>
        <v>Frontenac</v>
      </c>
      <c r="O54" s="1" t="s">
        <v>727</v>
      </c>
      <c r="P54">
        <v>1</v>
      </c>
    </row>
    <row r="55" spans="1:16">
      <c r="A55" s="38"/>
      <c r="B55" s="39"/>
      <c r="C55" s="39"/>
      <c r="D55" s="40" t="e">
        <f>VLOOKUP(C55,'Équipes-Concessions'!$A$3:$B$133,2)</f>
        <v>#N/A</v>
      </c>
      <c r="E55" s="40" t="s">
        <v>704</v>
      </c>
      <c r="F55" s="41" t="s">
        <v>47</v>
      </c>
      <c r="G55" s="5" t="str">
        <f>VLOOKUP(F55,'Équipes-Concessions'!$A$3:$B$133,2)</f>
        <v>Strikers</v>
      </c>
      <c r="O55" s="1" t="s">
        <v>1072</v>
      </c>
      <c r="P55">
        <v>1</v>
      </c>
    </row>
    <row r="56" spans="1:16">
      <c r="A56" s="24">
        <v>27</v>
      </c>
      <c r="B56" t="s">
        <v>464</v>
      </c>
      <c r="C56" t="s">
        <v>25</v>
      </c>
      <c r="D56" s="5" t="str">
        <f>VLOOKUP(C56,'Équipes-Concessions'!$A$3:$B$133,2)</f>
        <v>Régiment</v>
      </c>
      <c r="E56" s="5" t="s">
        <v>721</v>
      </c>
      <c r="F56" s="25" t="s">
        <v>130</v>
      </c>
      <c r="G56" s="5" t="str">
        <f>VLOOKUP(F56,'Équipes-Concessions'!$A$3:$B$133,2)</f>
        <v>Rock'n Roll</v>
      </c>
      <c r="O56" s="1" t="s">
        <v>728</v>
      </c>
      <c r="P56">
        <v>1</v>
      </c>
    </row>
    <row r="57" spans="1:16">
      <c r="A57" s="24"/>
      <c r="B57" t="s">
        <v>704</v>
      </c>
      <c r="C57" t="s">
        <v>47</v>
      </c>
      <c r="D57" s="5" t="str">
        <f>VLOOKUP(C57,'Équipes-Concessions'!$A$3:$B$133,2)</f>
        <v>Strikers</v>
      </c>
      <c r="E57" s="5"/>
      <c r="F57" s="25"/>
      <c r="G57" s="5" t="e">
        <f>VLOOKUP(F57,'Équipes-Concessions'!$A$3:$B$133,2)</f>
        <v>#N/A</v>
      </c>
      <c r="O57" s="1" t="s">
        <v>716</v>
      </c>
      <c r="P57">
        <v>1</v>
      </c>
    </row>
    <row r="58" spans="1:16">
      <c r="A58" s="30">
        <v>28</v>
      </c>
      <c r="B58" s="31" t="s">
        <v>698</v>
      </c>
      <c r="C58" s="31" t="s">
        <v>49</v>
      </c>
      <c r="D58" s="32" t="str">
        <f>VLOOKUP(C58,'Équipes-Concessions'!$A$3:$B$133,2)</f>
        <v>Mulots</v>
      </c>
      <c r="E58" s="32" t="s">
        <v>443</v>
      </c>
      <c r="F58" s="33" t="s">
        <v>41</v>
      </c>
      <c r="G58" s="5" t="str">
        <f>VLOOKUP(F58,'Équipes-Concessions'!$A$3:$B$133,2)</f>
        <v>Sol-Air</v>
      </c>
      <c r="O58" s="1" t="s">
        <v>463</v>
      </c>
      <c r="P58">
        <v>1</v>
      </c>
    </row>
    <row r="59" spans="1:16">
      <c r="A59" s="38"/>
      <c r="B59" s="39"/>
      <c r="C59" s="39"/>
      <c r="D59" s="40" t="e">
        <f>VLOOKUP(C59,'Équipes-Concessions'!$A$3:$B$133,2)</f>
        <v>#N/A</v>
      </c>
      <c r="E59" s="40" t="s">
        <v>462</v>
      </c>
      <c r="F59" s="41" t="s">
        <v>11</v>
      </c>
      <c r="G59" s="5" t="str">
        <f>VLOOKUP(F59,'Équipes-Concessions'!$A$3:$B$133,2)</f>
        <v>Calembour</v>
      </c>
      <c r="O59" s="1" t="s">
        <v>1038</v>
      </c>
      <c r="P59">
        <v>1</v>
      </c>
    </row>
    <row r="60" spans="1:16">
      <c r="A60" s="20">
        <v>29</v>
      </c>
      <c r="B60" s="21" t="s">
        <v>699</v>
      </c>
      <c r="C60" s="21" t="s">
        <v>61</v>
      </c>
      <c r="D60" s="22" t="str">
        <f>VLOOKUP(C60,'Équipes-Concessions'!$A$3:$B$133,2)</f>
        <v>Moufettes*</v>
      </c>
      <c r="E60" s="22" t="s">
        <v>722</v>
      </c>
      <c r="F60" s="23" t="s">
        <v>23</v>
      </c>
      <c r="G60" s="5" t="str">
        <f>VLOOKUP(F60,'Équipes-Concessions'!$A$3:$B$133,2)</f>
        <v>Moines</v>
      </c>
      <c r="O60" s="1" t="s">
        <v>705</v>
      </c>
      <c r="P60">
        <v>1</v>
      </c>
    </row>
    <row r="61" spans="1:16">
      <c r="A61" s="26"/>
      <c r="B61" s="27"/>
      <c r="C61" s="27"/>
      <c r="D61" s="28" t="e">
        <f>VLOOKUP(C61,'Équipes-Concessions'!$A$3:$B$133,2)</f>
        <v>#N/A</v>
      </c>
      <c r="E61" s="28" t="s">
        <v>736</v>
      </c>
      <c r="F61" s="29" t="s">
        <v>5</v>
      </c>
      <c r="G61" s="5" t="str">
        <f>VLOOKUP(F61,'Équipes-Concessions'!$A$3:$B$133,2)</f>
        <v>Boys</v>
      </c>
      <c r="O61" s="1" t="s">
        <v>718</v>
      </c>
      <c r="P61">
        <v>3</v>
      </c>
    </row>
    <row r="62" spans="1:16">
      <c r="A62" s="30">
        <v>30</v>
      </c>
      <c r="B62" s="31" t="s">
        <v>696</v>
      </c>
      <c r="C62" s="31" t="s">
        <v>47</v>
      </c>
      <c r="D62" s="32" t="str">
        <f>VLOOKUP(C62,'Équipes-Concessions'!$A$3:$B$133,2)</f>
        <v>Strikers</v>
      </c>
      <c r="E62" s="32" t="s">
        <v>721</v>
      </c>
      <c r="F62" s="33" t="s">
        <v>130</v>
      </c>
      <c r="G62" s="5" t="str">
        <f>VLOOKUP(F62,'Équipes-Concessions'!$A$3:$B$133,2)</f>
        <v>Rock'n Roll</v>
      </c>
      <c r="O62" s="1" t="s">
        <v>1114</v>
      </c>
      <c r="P62">
        <v>1</v>
      </c>
    </row>
    <row r="63" spans="1:16">
      <c r="A63" s="38"/>
      <c r="B63" s="39"/>
      <c r="C63" s="39"/>
      <c r="D63" s="40" t="e">
        <f>VLOOKUP(C63,'Équipes-Concessions'!$A$3:$B$133,2)</f>
        <v>#N/A</v>
      </c>
      <c r="E63" s="40" t="s">
        <v>737</v>
      </c>
      <c r="F63" s="41" t="s">
        <v>67</v>
      </c>
      <c r="G63" s="5" t="str">
        <f>VLOOKUP(F63,'Équipes-Concessions'!$A$3:$B$133,2)</f>
        <v>Frontenac</v>
      </c>
      <c r="O63" s="1" t="s">
        <v>1071</v>
      </c>
      <c r="P63">
        <v>1</v>
      </c>
    </row>
    <row r="64" spans="1:16">
      <c r="A64" s="24">
        <v>31</v>
      </c>
      <c r="B64" t="s">
        <v>700</v>
      </c>
      <c r="C64" t="s">
        <v>117</v>
      </c>
      <c r="D64" s="5" t="str">
        <f>VLOOKUP(C64,'Équipes-Concessions'!$A$3:$B$133,2)</f>
        <v>Chav's</v>
      </c>
      <c r="E64" s="5" t="s">
        <v>463</v>
      </c>
      <c r="F64" s="25" t="s">
        <v>130</v>
      </c>
      <c r="G64" s="5" t="str">
        <f>VLOOKUP(F64,'Équipes-Concessions'!$A$3:$B$133,2)</f>
        <v>Rock'n Roll</v>
      </c>
      <c r="O64" s="1" t="s">
        <v>720</v>
      </c>
      <c r="P64">
        <v>1</v>
      </c>
    </row>
    <row r="65" spans="1:16">
      <c r="A65" s="24"/>
      <c r="D65" s="5" t="e">
        <f>VLOOKUP(C65,'Équipes-Concessions'!$A$3:$B$133,2)</f>
        <v>#N/A</v>
      </c>
      <c r="E65" s="5" t="s">
        <v>736</v>
      </c>
      <c r="F65" s="25" t="s">
        <v>5</v>
      </c>
      <c r="G65" s="5" t="str">
        <f>VLOOKUP(F65,'Équipes-Concessions'!$A$3:$B$133,2)</f>
        <v>Boys</v>
      </c>
      <c r="O65" s="1" t="s">
        <v>715</v>
      </c>
      <c r="P65">
        <v>1</v>
      </c>
    </row>
    <row r="66" spans="1:16">
      <c r="A66" s="30">
        <v>32</v>
      </c>
      <c r="B66" s="31" t="s">
        <v>701</v>
      </c>
      <c r="C66" s="31" t="s">
        <v>52</v>
      </c>
      <c r="D66" s="32" t="str">
        <f>VLOOKUP(C66,'Équipes-Concessions'!$A$3:$B$133,2)</f>
        <v>Seigneurs</v>
      </c>
      <c r="E66" s="32" t="s">
        <v>723</v>
      </c>
      <c r="F66" s="33" t="s">
        <v>66</v>
      </c>
      <c r="G66" s="5" t="str">
        <f>VLOOKUP(F66,'Équipes-Concessions'!$A$3:$B$133,2)</f>
        <v>Corsaires</v>
      </c>
      <c r="O66" s="1" t="s">
        <v>721</v>
      </c>
      <c r="P66">
        <v>2</v>
      </c>
    </row>
    <row r="67" spans="1:16">
      <c r="A67" s="38"/>
      <c r="B67" s="39"/>
      <c r="C67" s="39"/>
      <c r="D67" s="40" t="e">
        <f>VLOOKUP(C67,'Équipes-Concessions'!$A$3:$B$133,2)</f>
        <v>#N/A</v>
      </c>
      <c r="E67" s="40" t="s">
        <v>738</v>
      </c>
      <c r="F67" s="41" t="s">
        <v>41</v>
      </c>
      <c r="G67" s="5" t="str">
        <f>VLOOKUP(F67,'Équipes-Concessions'!$A$3:$B$133,2)</f>
        <v>Sol-Air</v>
      </c>
      <c r="O67" s="1" t="s">
        <v>714</v>
      </c>
      <c r="P67">
        <v>1</v>
      </c>
    </row>
    <row r="68" spans="1:16">
      <c r="A68" s="24">
        <v>33</v>
      </c>
      <c r="B68" t="s">
        <v>464</v>
      </c>
      <c r="C68" t="s">
        <v>25</v>
      </c>
      <c r="D68" s="5" t="str">
        <f>VLOOKUP(C68,'Équipes-Concessions'!$A$3:$B$133,2)</f>
        <v>Régiment</v>
      </c>
      <c r="E68" s="5" t="s">
        <v>724</v>
      </c>
      <c r="F68" s="25" t="s">
        <v>52</v>
      </c>
      <c r="G68" s="5" t="str">
        <f>VLOOKUP(F68,'Équipes-Concessions'!$A$3:$B$133,2)</f>
        <v>Seigneurs</v>
      </c>
      <c r="O68" s="1" t="s">
        <v>68</v>
      </c>
      <c r="P68">
        <v>81</v>
      </c>
    </row>
    <row r="69" spans="1:16">
      <c r="A69" s="24"/>
      <c r="D69" s="5" t="e">
        <f>VLOOKUP(C69,'Équipes-Concessions'!$A$3:$B$133,2)</f>
        <v>#N/A</v>
      </c>
      <c r="E69" s="5" t="s">
        <v>741</v>
      </c>
      <c r="F69" s="25" t="s">
        <v>11</v>
      </c>
      <c r="G69" s="5" t="str">
        <f>VLOOKUP(F69,'Équipes-Concessions'!$A$3:$B$133,2)</f>
        <v>Calembour</v>
      </c>
    </row>
    <row r="70" spans="1:16">
      <c r="A70" s="30">
        <v>34</v>
      </c>
      <c r="B70" s="31" t="s">
        <v>739</v>
      </c>
      <c r="C70" s="31" t="s">
        <v>49</v>
      </c>
      <c r="D70" s="32" t="str">
        <f>VLOOKUP(C70,'Équipes-Concessions'!$A$3:$B$133,2)</f>
        <v>Mulots</v>
      </c>
      <c r="E70" s="32" t="s">
        <v>461</v>
      </c>
      <c r="F70" s="33" t="s">
        <v>65</v>
      </c>
      <c r="G70" s="5" t="str">
        <f>VLOOKUP(F70,'Équipes-Concessions'!$A$3:$B$133,2)</f>
        <v>Aigles</v>
      </c>
    </row>
    <row r="71" spans="1:16">
      <c r="A71" s="38"/>
      <c r="B71" s="39"/>
      <c r="C71" s="39"/>
      <c r="D71" s="40" t="e">
        <f>VLOOKUP(C71,'Équipes-Concessions'!$A$3:$B$133,2)</f>
        <v>#N/A</v>
      </c>
      <c r="E71" s="40" t="s">
        <v>723</v>
      </c>
      <c r="F71" s="41" t="s">
        <v>66</v>
      </c>
      <c r="G71" s="5" t="str">
        <f>VLOOKUP(F71,'Équipes-Concessions'!$A$3:$B$133,2)</f>
        <v>Corsaires</v>
      </c>
    </row>
    <row r="72" spans="1:16">
      <c r="A72" s="24">
        <v>35</v>
      </c>
      <c r="B72" t="s">
        <v>740</v>
      </c>
      <c r="C72" t="s">
        <v>26</v>
      </c>
      <c r="D72" s="5" t="str">
        <f>VLOOKUP(C72,'Équipes-Concessions'!$A$3:$B$133,2)</f>
        <v>Mystère</v>
      </c>
      <c r="E72" s="5" t="s">
        <v>491</v>
      </c>
      <c r="F72" s="25" t="s">
        <v>56</v>
      </c>
      <c r="G72" s="5" t="str">
        <f>VLOOKUP(F72,'Équipes-Concessions'!$A$3:$B$133,2)</f>
        <v>Légendes</v>
      </c>
    </row>
    <row r="73" spans="1:16">
      <c r="A73" s="26"/>
      <c r="B73" s="27"/>
      <c r="C73" s="27"/>
      <c r="D73" s="28" t="e">
        <f>VLOOKUP(C73,'Équipes-Concessions'!$A$3:$B$133,2)</f>
        <v>#N/A</v>
      </c>
      <c r="E73" s="28" t="s">
        <v>741</v>
      </c>
      <c r="F73" s="29" t="s">
        <v>11</v>
      </c>
      <c r="G73" s="5" t="str">
        <f>VLOOKUP(F73,'Équipes-Concessions'!$A$3:$B$133,2)</f>
        <v>Calembour</v>
      </c>
    </row>
    <row r="74" spans="1:16">
      <c r="A74" s="30">
        <v>36</v>
      </c>
      <c r="B74" s="31" t="s">
        <v>973</v>
      </c>
      <c r="C74" s="31" t="s">
        <v>65</v>
      </c>
      <c r="D74" s="32" t="str">
        <f>VLOOKUP(C74,'Équipes-Concessions'!$A$3:$B$133,2)</f>
        <v>Aigles</v>
      </c>
      <c r="E74" s="32" t="s">
        <v>974</v>
      </c>
      <c r="F74" s="33" t="s">
        <v>5</v>
      </c>
      <c r="G74" s="5" t="str">
        <f>VLOOKUP(F74,'Équipes-Concessions'!$A$3:$B$133,2)</f>
        <v>Boys</v>
      </c>
    </row>
    <row r="75" spans="1:16">
      <c r="A75" s="38"/>
      <c r="B75" s="39"/>
      <c r="C75" s="39"/>
      <c r="D75" s="40" t="e">
        <f>VLOOKUP(C75,'Équipes-Concessions'!$A$3:$B$133,2)</f>
        <v>#N/A</v>
      </c>
      <c r="E75" s="40" t="s">
        <v>491</v>
      </c>
      <c r="F75" s="41" t="s">
        <v>56</v>
      </c>
      <c r="G75" s="5" t="str">
        <f>VLOOKUP(F75,'Équipes-Concessions'!$A$3:$B$133,2)</f>
        <v>Légendes</v>
      </c>
    </row>
    <row r="76" spans="1:16">
      <c r="A76" s="24">
        <v>37</v>
      </c>
      <c r="B76" t="s">
        <v>1068</v>
      </c>
      <c r="C76" t="s">
        <v>49</v>
      </c>
      <c r="D76" s="5" t="str">
        <f>VLOOKUP(C76,'Équipes-Concessions'!$A$3:$B$133,2)</f>
        <v>Mulots</v>
      </c>
      <c r="E76" s="5" t="s">
        <v>1069</v>
      </c>
      <c r="F76" s="25" t="s">
        <v>34</v>
      </c>
      <c r="G76" s="5" t="str">
        <f>VLOOKUP(F76,'Équipes-Concessions'!$A$3:$B$133,2)</f>
        <v>Braves</v>
      </c>
    </row>
    <row r="77" spans="1:16">
      <c r="A77" s="26"/>
      <c r="B77" s="27"/>
      <c r="C77" s="27"/>
      <c r="D77" s="28" t="e">
        <f>VLOOKUP(C77,'Équipes-Concessions'!$A$3:$B$133,2)</f>
        <v>#N/A</v>
      </c>
      <c r="E77" s="28" t="s">
        <v>1070</v>
      </c>
      <c r="F77" s="29" t="s">
        <v>13</v>
      </c>
      <c r="G77" s="5" t="str">
        <f>VLOOKUP(F77,'Équipes-Concessions'!$A$3:$B$133,2)</f>
        <v>Chiefs</v>
      </c>
    </row>
    <row r="78" spans="1:16">
      <c r="A78" s="30">
        <v>38</v>
      </c>
      <c r="B78" s="31" t="s">
        <v>1068</v>
      </c>
      <c r="C78" s="31" t="s">
        <v>49</v>
      </c>
      <c r="D78" s="32" t="str">
        <f>VLOOKUP(C78,'Équipes-Concessions'!$A$3:$B$133,2)</f>
        <v>Mulots</v>
      </c>
      <c r="E78" s="32" t="s">
        <v>1071</v>
      </c>
      <c r="F78" s="33" t="s">
        <v>117</v>
      </c>
      <c r="G78" s="5" t="str">
        <f>VLOOKUP(F78,'Équipes-Concessions'!$A$3:$B$133,2)</f>
        <v>Chav's</v>
      </c>
    </row>
    <row r="79" spans="1:16">
      <c r="A79" s="38"/>
      <c r="B79" s="39"/>
      <c r="C79" s="39"/>
      <c r="D79" s="40" t="e">
        <f>VLOOKUP(C79,'Équipes-Concessions'!$A$3:$B$133,2)</f>
        <v>#N/A</v>
      </c>
      <c r="E79" s="40" t="s">
        <v>103</v>
      </c>
      <c r="F79" s="41" t="s">
        <v>13</v>
      </c>
      <c r="G79" s="5" t="str">
        <f>VLOOKUP(F79,'Équipes-Concessions'!$A$3:$B$133,2)</f>
        <v>Chiefs</v>
      </c>
    </row>
    <row r="80" spans="1:16">
      <c r="A80" s="24">
        <v>39</v>
      </c>
      <c r="B80" t="s">
        <v>1072</v>
      </c>
      <c r="C80" t="s">
        <v>953</v>
      </c>
      <c r="D80" s="5" t="str">
        <f>VLOOKUP(C80,'Équipes-Concessions'!$A$3:$B$133,2)</f>
        <v>Corsaires</v>
      </c>
      <c r="E80" s="5" t="s">
        <v>1073</v>
      </c>
      <c r="F80" s="25" t="s">
        <v>67</v>
      </c>
      <c r="G80" s="5" t="str">
        <f>VLOOKUP(F80,'Équipes-Concessions'!$A$3:$B$133,2)</f>
        <v>Frontenac</v>
      </c>
    </row>
    <row r="81" spans="1:7">
      <c r="A81" s="26"/>
      <c r="B81" s="27"/>
      <c r="C81" s="27"/>
      <c r="D81" s="28" t="e">
        <f>VLOOKUP(C81,'Équipes-Concessions'!$A$3:$B$133,2)</f>
        <v>#N/A</v>
      </c>
      <c r="E81" s="28" t="s">
        <v>1033</v>
      </c>
      <c r="F81" s="29" t="s">
        <v>34</v>
      </c>
      <c r="G81" s="5" t="str">
        <f>VLOOKUP(F81,'Équipes-Concessions'!$A$3:$B$133,2)</f>
        <v>Braves</v>
      </c>
    </row>
    <row r="82" spans="1:7">
      <c r="A82" s="30">
        <v>40</v>
      </c>
      <c r="B82" s="31" t="s">
        <v>1038</v>
      </c>
      <c r="C82" s="31" t="s">
        <v>11</v>
      </c>
      <c r="D82" s="32" t="str">
        <f>VLOOKUP(C82,'Équipes-Concessions'!$A$3:$B$133,2)</f>
        <v>Calembour</v>
      </c>
      <c r="E82" s="32" t="s">
        <v>103</v>
      </c>
      <c r="F82" s="33" t="s">
        <v>13</v>
      </c>
      <c r="G82" s="5" t="str">
        <f>VLOOKUP(F82,'Équipes-Concessions'!$A$3:$B$133,2)</f>
        <v>Chiefs</v>
      </c>
    </row>
    <row r="83" spans="1:7">
      <c r="A83" s="38"/>
      <c r="B83" s="39"/>
      <c r="C83" s="39"/>
      <c r="D83" s="40" t="e">
        <f>VLOOKUP(C83,'Équipes-Concessions'!$A$3:$B$133,2)</f>
        <v>#N/A</v>
      </c>
      <c r="E83" s="40" t="s">
        <v>1072</v>
      </c>
      <c r="F83" s="41" t="s">
        <v>989</v>
      </c>
      <c r="G83" s="5" t="str">
        <f>VLOOKUP(F83,'Équipes-Concessions'!$A$3:$B$133,2)</f>
        <v>Régiment</v>
      </c>
    </row>
    <row r="84" spans="1:7">
      <c r="A84" s="24">
        <v>41</v>
      </c>
      <c r="B84" t="s">
        <v>1074</v>
      </c>
      <c r="C84" t="s">
        <v>26</v>
      </c>
      <c r="D84" s="5" t="str">
        <f>VLOOKUP(C84,'Équipes-Concessions'!$A$3:$B$133,2)</f>
        <v>Mystère</v>
      </c>
      <c r="E84" s="5" t="s">
        <v>1075</v>
      </c>
      <c r="F84" s="25" t="s">
        <v>953</v>
      </c>
      <c r="G84" s="5" t="str">
        <f>VLOOKUP(F84,'Équipes-Concessions'!$A$3:$B$133,2)</f>
        <v>Corsaires</v>
      </c>
    </row>
    <row r="85" spans="1:7">
      <c r="A85" s="26"/>
      <c r="B85" s="27"/>
      <c r="C85" s="27"/>
      <c r="D85" s="28" t="e">
        <f>VLOOKUP(C85,'Équipes-Concessions'!$A$3:$B$133,2)</f>
        <v>#N/A</v>
      </c>
      <c r="E85" s="28" t="s">
        <v>1038</v>
      </c>
      <c r="F85" s="29" t="s">
        <v>11</v>
      </c>
      <c r="G85" s="5" t="str">
        <f>VLOOKUP(F85,'Équipes-Concessions'!$A$3:$B$133,2)</f>
        <v>Calembour</v>
      </c>
    </row>
    <row r="86" spans="1:7">
      <c r="A86" s="30">
        <v>42</v>
      </c>
      <c r="B86" s="31" t="s">
        <v>1074</v>
      </c>
      <c r="C86" s="31" t="s">
        <v>26</v>
      </c>
      <c r="D86" s="32" t="str">
        <f>VLOOKUP(C86,'Équipes-Concessions'!$A$3:$B$133,2)</f>
        <v>Mystère</v>
      </c>
      <c r="E86" s="32" t="s">
        <v>1104</v>
      </c>
      <c r="F86" s="33" t="s">
        <v>65</v>
      </c>
      <c r="G86" s="5" t="str">
        <f>VLOOKUP(F86,'Équipes-Concessions'!$A$3:$B$133,2)</f>
        <v>Aigles</v>
      </c>
    </row>
    <row r="87" spans="1:7">
      <c r="A87" s="38"/>
      <c r="B87" s="39"/>
      <c r="C87" s="39"/>
      <c r="D87" s="40" t="e">
        <f>VLOOKUP(C87,'Équipes-Concessions'!$A$3:$B$133,2)</f>
        <v>#N/A</v>
      </c>
      <c r="E87" s="40" t="s">
        <v>1114</v>
      </c>
      <c r="F87" s="41" t="s">
        <v>49</v>
      </c>
      <c r="G87" s="5" t="str">
        <f>VLOOKUP(F87,'Équipes-Concessions'!$A$3:$B$133,2)</f>
        <v>Mulots</v>
      </c>
    </row>
    <row r="88" spans="1:7">
      <c r="A88"/>
      <c r="D88" s="5" t="e">
        <f>VLOOKUP(C88,'Équipes-Concessions'!$A$3:$B$133,2)</f>
        <v>#N/A</v>
      </c>
      <c r="G88" s="5" t="e">
        <f>VLOOKUP(F88,'Équipes-Concessions'!$A$3:$B$133,2)</f>
        <v>#N/A</v>
      </c>
    </row>
    <row r="89" spans="1:7">
      <c r="A89"/>
      <c r="D89" s="5" t="e">
        <f>VLOOKUP(C89,'Équipes-Concessions'!$A$3:$B$133,2)</f>
        <v>#N/A</v>
      </c>
      <c r="G89" s="5" t="e">
        <f>VLOOKUP(F89,'Équipes-Concessions'!$A$3:$B$133,2)</f>
        <v>#N/A</v>
      </c>
    </row>
    <row r="90" spans="1:7">
      <c r="A90"/>
      <c r="D90" s="5" t="e">
        <f>VLOOKUP(C90,'Équipes-Concessions'!$A$3:$B$133,2)</f>
        <v>#N/A</v>
      </c>
      <c r="G90" s="5" t="e">
        <f>VLOOKUP(F90,'Équipes-Concessions'!$A$3:$B$133,2)</f>
        <v>#N/A</v>
      </c>
    </row>
    <row r="91" spans="1:7">
      <c r="A91"/>
      <c r="D91" s="5" t="e">
        <f>VLOOKUP(C91,'Équipes-Concessions'!$A$3:$B$133,2)</f>
        <v>#N/A</v>
      </c>
      <c r="G91" s="5" t="e">
        <f>VLOOKUP(F91,'Équipes-Concessions'!$A$3:$B$133,2)</f>
        <v>#N/A</v>
      </c>
    </row>
    <row r="92" spans="1:7">
      <c r="A92"/>
      <c r="D92" s="5" t="e">
        <f>VLOOKUP(C92,'Équipes-Concessions'!$A$3:$B$133,2)</f>
        <v>#N/A</v>
      </c>
      <c r="G92" s="5" t="e">
        <f>VLOOKUP(F92,'Équipes-Concessions'!$A$3:$B$133,2)</f>
        <v>#N/A</v>
      </c>
    </row>
    <row r="93" spans="1:7">
      <c r="A93"/>
      <c r="D93" s="5" t="e">
        <f>VLOOKUP(C93,'Équipes-Concessions'!$A$3:$B$133,2)</f>
        <v>#N/A</v>
      </c>
      <c r="G93" s="5" t="e">
        <f>VLOOKUP(F93,'Équipes-Concessions'!$A$3:$B$133,2)</f>
        <v>#N/A</v>
      </c>
    </row>
    <row r="94" spans="1:7">
      <c r="A94"/>
      <c r="D94" s="5" t="e">
        <f>VLOOKUP(C94,'Équipes-Concessions'!$A$3:$B$133,2)</f>
        <v>#N/A</v>
      </c>
      <c r="G94" s="5" t="e">
        <f>VLOOKUP(F94,'Équipes-Concessions'!$A$3:$B$133,2)</f>
        <v>#N/A</v>
      </c>
    </row>
    <row r="95" spans="1:7">
      <c r="A95"/>
      <c r="D95" s="5" t="e">
        <f>VLOOKUP(C95,'Équipes-Concessions'!$A$3:$B$133,2)</f>
        <v>#N/A</v>
      </c>
      <c r="G95" s="5" t="e">
        <f>VLOOKUP(F95,'Équipes-Concessions'!$A$3:$B$133,2)</f>
        <v>#N/A</v>
      </c>
    </row>
    <row r="96" spans="1:7">
      <c r="A96"/>
      <c r="D96" s="5" t="e">
        <f>VLOOKUP(C96,'Équipes-Concessions'!$A$3:$B$133,2)</f>
        <v>#N/A</v>
      </c>
      <c r="G96" s="5" t="e">
        <f>VLOOKUP(F96,'Équipes-Concessions'!$A$3:$B$133,2)</f>
        <v>#N/A</v>
      </c>
    </row>
    <row r="97" spans="1:7">
      <c r="A97"/>
      <c r="D97" s="5" t="e">
        <f>VLOOKUP(C97,'Équipes-Concessions'!$A$3:$B$133,2)</f>
        <v>#N/A</v>
      </c>
      <c r="G97" s="5" t="e">
        <f>VLOOKUP(F97,'Équipes-Concessions'!$A$3:$B$133,2)</f>
        <v>#N/A</v>
      </c>
    </row>
    <row r="98" spans="1:7">
      <c r="A98"/>
      <c r="D98" s="5" t="e">
        <f>VLOOKUP(C98,'Équipes-Concessions'!$A$3:$B$133,2)</f>
        <v>#N/A</v>
      </c>
      <c r="G98" s="5" t="e">
        <f>VLOOKUP(F98,'Équipes-Concessions'!$A$3:$B$133,2)</f>
        <v>#N/A</v>
      </c>
    </row>
    <row r="99" spans="1:7">
      <c r="A99"/>
      <c r="D99" s="5" t="e">
        <f>VLOOKUP(C99,'Équipes-Concessions'!$A$3:$B$133,2)</f>
        <v>#N/A</v>
      </c>
      <c r="G99" s="5" t="e">
        <f>VLOOKUP(F99,'Équipes-Concessions'!$A$3:$B$133,2)</f>
        <v>#N/A</v>
      </c>
    </row>
    <row r="100" spans="1:7">
      <c r="A100"/>
      <c r="D100" s="5" t="e">
        <f>VLOOKUP(C100,'Équipes-Concessions'!$A$3:$B$133,2)</f>
        <v>#N/A</v>
      </c>
      <c r="G100" s="5" t="e">
        <f>VLOOKUP(F100,'Équipes-Concessions'!$A$3:$B$133,2)</f>
        <v>#N/A</v>
      </c>
    </row>
    <row r="101" spans="1:7">
      <c r="A101"/>
      <c r="D101" s="5" t="e">
        <f>VLOOKUP(C101,'Équipes-Concessions'!$A$3:$B$133,2)</f>
        <v>#N/A</v>
      </c>
      <c r="G101" s="5" t="e">
        <f>VLOOKUP(F101,'Équipes-Concessions'!$A$3:$B$133,2)</f>
        <v>#N/A</v>
      </c>
    </row>
    <row r="102" spans="1:7">
      <c r="A102"/>
      <c r="D102" s="5" t="e">
        <f>VLOOKUP(C102,'Équipes-Concessions'!$A$3:$B$133,2)</f>
        <v>#N/A</v>
      </c>
      <c r="G102" s="5" t="e">
        <f>VLOOKUP(F102,'Équipes-Concessions'!$A$3:$B$133,2)</f>
        <v>#N/A</v>
      </c>
    </row>
    <row r="103" spans="1:7">
      <c r="A103"/>
      <c r="D103" s="5" t="e">
        <f>VLOOKUP(C103,'Équipes-Concessions'!$A$3:$B$133,2)</f>
        <v>#N/A</v>
      </c>
      <c r="G103" s="5" t="e">
        <f>VLOOKUP(F103,'Équipes-Concessions'!$A$3:$B$133,2)</f>
        <v>#N/A</v>
      </c>
    </row>
    <row r="104" spans="1:7">
      <c r="A104"/>
      <c r="D104" s="5" t="e">
        <f>VLOOKUP(C104,'Équipes-Concessions'!$A$3:$B$133,2)</f>
        <v>#N/A</v>
      </c>
      <c r="G104" s="5" t="e">
        <f>VLOOKUP(F104,'Équipes-Concessions'!$A$3:$B$133,2)</f>
        <v>#N/A</v>
      </c>
    </row>
    <row r="105" spans="1:7">
      <c r="A105"/>
      <c r="D105" s="5" t="e">
        <f>VLOOKUP(C105,'Équipes-Concessions'!$A$3:$B$133,2)</f>
        <v>#N/A</v>
      </c>
      <c r="G105" s="5" t="e">
        <f>VLOOKUP(F105,'Équipes-Concessions'!$A$3:$B$133,2)</f>
        <v>#N/A</v>
      </c>
    </row>
    <row r="106" spans="1:7">
      <c r="A106"/>
      <c r="D106" s="5" t="e">
        <f>VLOOKUP(C106,'Équipes-Concessions'!$A$3:$B$133,2)</f>
        <v>#N/A</v>
      </c>
      <c r="G106" s="5" t="e">
        <f>VLOOKUP(F106,'Équipes-Concessions'!$A$3:$B$133,2)</f>
        <v>#N/A</v>
      </c>
    </row>
    <row r="107" spans="1:7">
      <c r="A107"/>
      <c r="D107" s="5" t="e">
        <f>VLOOKUP(C107,'Équipes-Concessions'!$A$3:$B$133,2)</f>
        <v>#N/A</v>
      </c>
      <c r="G107" s="5" t="e">
        <f>VLOOKUP(F107,'Équipes-Concessions'!$A$3:$B$133,2)</f>
        <v>#N/A</v>
      </c>
    </row>
    <row r="108" spans="1:7">
      <c r="A108"/>
      <c r="D108" s="5" t="e">
        <f>VLOOKUP(C108,'Équipes-Concessions'!$A$3:$B$133,2)</f>
        <v>#N/A</v>
      </c>
      <c r="G108" s="5" t="e">
        <f>VLOOKUP(F108,'Équipes-Concessions'!$A$3:$B$133,2)</f>
        <v>#N/A</v>
      </c>
    </row>
    <row r="109" spans="1:7">
      <c r="A109"/>
      <c r="D109" s="5" t="e">
        <f>VLOOKUP(C109,'Équipes-Concessions'!$A$3:$B$133,2)</f>
        <v>#N/A</v>
      </c>
      <c r="G109" s="5" t="e">
        <f>VLOOKUP(F109,'Équipes-Concessions'!$A$3:$B$133,2)</f>
        <v>#N/A</v>
      </c>
    </row>
    <row r="110" spans="1:7">
      <c r="A110"/>
      <c r="D110" s="5" t="e">
        <f>VLOOKUP(C110,'Équipes-Concessions'!$A$3:$B$133,2)</f>
        <v>#N/A</v>
      </c>
      <c r="G110" s="5" t="e">
        <f>VLOOKUP(F110,'Équipes-Concessions'!$A$3:$B$133,2)</f>
        <v>#N/A</v>
      </c>
    </row>
    <row r="111" spans="1:7">
      <c r="A111"/>
    </row>
    <row r="112" spans="1:7">
      <c r="A112"/>
      <c r="F112"/>
    </row>
    <row r="113" spans="1:6">
      <c r="A113"/>
      <c r="F113"/>
    </row>
    <row r="114" spans="1:6">
      <c r="A114"/>
      <c r="F114"/>
    </row>
    <row r="115" spans="1:6">
      <c r="A115"/>
      <c r="F115"/>
    </row>
    <row r="116" spans="1:6">
      <c r="A116"/>
      <c r="F116"/>
    </row>
    <row r="117" spans="1:6">
      <c r="A117"/>
      <c r="F117"/>
    </row>
    <row r="118" spans="1:6">
      <c r="A118"/>
      <c r="F118"/>
    </row>
    <row r="119" spans="1:6">
      <c r="A119"/>
      <c r="F119"/>
    </row>
    <row r="120" spans="1:6">
      <c r="A120"/>
      <c r="F120"/>
    </row>
    <row r="121" spans="1:6">
      <c r="A121"/>
      <c r="F121"/>
    </row>
    <row r="122" spans="1:6">
      <c r="A122"/>
      <c r="F122"/>
    </row>
  </sheetData>
  <mergeCells count="6">
    <mergeCell ref="R3:S3"/>
    <mergeCell ref="A1:G1"/>
    <mergeCell ref="A2:G2"/>
    <mergeCell ref="I3:J3"/>
    <mergeCell ref="L3:M3"/>
    <mergeCell ref="O3:P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122"/>
  <sheetViews>
    <sheetView workbookViewId="0">
      <selection sqref="A1:G1"/>
    </sheetView>
  </sheetViews>
  <sheetFormatPr baseColWidth="10" defaultRowHeight="14.4"/>
  <cols>
    <col min="1" max="1" width="7" style="2" customWidth="1"/>
    <col min="2" max="2" width="22.44140625" customWidth="1"/>
    <col min="3" max="3" width="17.44140625" customWidth="1"/>
    <col min="4" max="4" width="26.6640625" hidden="1" customWidth="1"/>
    <col min="5" max="5" width="19.6640625" customWidth="1"/>
    <col min="6" max="6" width="16.6640625" style="5" customWidth="1"/>
    <col min="7" max="7" width="26.6640625" style="5" hidden="1" customWidth="1"/>
    <col min="8" max="8" width="4.33203125" customWidth="1"/>
    <col min="9" max="9" width="17.33203125" bestFit="1" customWidth="1"/>
    <col min="10" max="10" width="8.33203125" bestFit="1" customWidth="1"/>
    <col min="11" max="11" width="5.6640625" customWidth="1"/>
    <col min="12" max="12" width="12.5546875" bestFit="1" customWidth="1"/>
    <col min="13" max="13" width="8.33203125" bestFit="1" customWidth="1"/>
    <col min="14" max="14" width="5.6640625" customWidth="1"/>
    <col min="15" max="15" width="18.33203125" bestFit="1" customWidth="1"/>
    <col min="16" max="16" width="8.6640625" bestFit="1" customWidth="1"/>
    <col min="17" max="17" width="5.6640625" customWidth="1"/>
    <col min="18" max="18" width="12.5546875" bestFit="1" customWidth="1"/>
    <col min="19" max="19" width="8.6640625" bestFit="1" customWidth="1"/>
  </cols>
  <sheetData>
    <row r="1" spans="1:19" ht="38.700000000000003" customHeight="1">
      <c r="A1" s="76" t="s">
        <v>742</v>
      </c>
      <c r="B1" s="82"/>
      <c r="C1" s="82"/>
      <c r="D1" s="82"/>
      <c r="E1" s="82"/>
      <c r="F1" s="82"/>
      <c r="G1" s="83"/>
    </row>
    <row r="2" spans="1:19">
      <c r="A2" s="79" t="s">
        <v>743</v>
      </c>
      <c r="B2" s="80"/>
      <c r="C2" s="80"/>
      <c r="D2" s="80"/>
      <c r="E2" s="80"/>
      <c r="F2" s="80"/>
      <c r="G2" s="81"/>
    </row>
    <row r="3" spans="1:19" ht="15.6">
      <c r="A3" s="16" t="s">
        <v>1</v>
      </c>
      <c r="B3" s="17" t="s">
        <v>73</v>
      </c>
      <c r="C3" s="17" t="s">
        <v>72</v>
      </c>
      <c r="D3" s="17" t="s">
        <v>60</v>
      </c>
      <c r="E3" s="18" t="s">
        <v>2</v>
      </c>
      <c r="F3" s="19" t="s">
        <v>72</v>
      </c>
      <c r="G3" s="4" t="s">
        <v>60</v>
      </c>
      <c r="I3" s="73" t="s">
        <v>167</v>
      </c>
      <c r="J3" s="73"/>
      <c r="K3" s="7"/>
      <c r="L3" s="73" t="s">
        <v>164</v>
      </c>
      <c r="M3" s="73"/>
      <c r="O3" s="74" t="s">
        <v>343</v>
      </c>
      <c r="P3" s="74"/>
      <c r="Q3" s="13"/>
      <c r="R3" s="74" t="s">
        <v>166</v>
      </c>
      <c r="S3" s="74"/>
    </row>
    <row r="4" spans="1:19">
      <c r="A4" s="20">
        <v>1</v>
      </c>
      <c r="B4" s="21" t="s">
        <v>744</v>
      </c>
      <c r="C4" s="21" t="s">
        <v>11</v>
      </c>
      <c r="D4" s="22" t="str">
        <f>VLOOKUP(C4,'Équipes-Concessions'!$A$3:$B$133,2)</f>
        <v>Calembour</v>
      </c>
      <c r="E4" s="22" t="s">
        <v>751</v>
      </c>
      <c r="F4" s="23" t="s">
        <v>124</v>
      </c>
      <c r="G4" s="5" t="str">
        <f>VLOOKUP(F4,'Équipes-Concessions'!$A$3:$B$133,2)</f>
        <v>Mulots</v>
      </c>
      <c r="I4" s="6" t="s">
        <v>109</v>
      </c>
      <c r="J4" s="6" t="s">
        <v>108</v>
      </c>
      <c r="L4" s="6" t="s">
        <v>342</v>
      </c>
      <c r="M4" s="6" t="s">
        <v>108</v>
      </c>
      <c r="O4" s="14" t="s">
        <v>109</v>
      </c>
      <c r="P4" s="14" t="s">
        <v>108</v>
      </c>
      <c r="R4" s="14" t="s">
        <v>109</v>
      </c>
      <c r="S4" s="14" t="s">
        <v>108</v>
      </c>
    </row>
    <row r="5" spans="1:19">
      <c r="A5" s="26"/>
      <c r="B5" s="27"/>
      <c r="C5" s="27"/>
      <c r="D5" s="28" t="e">
        <f>VLOOKUP(C5,'Équipes-Concessions'!$A$3:$B$133,2)</f>
        <v>#N/A</v>
      </c>
      <c r="E5" s="28" t="s">
        <v>761</v>
      </c>
      <c r="F5" s="29" t="s">
        <v>52</v>
      </c>
      <c r="G5" s="5" t="str">
        <f>VLOOKUP(F5,'Équipes-Concessions'!$A$3:$B$133,2)</f>
        <v>Seigneurs</v>
      </c>
      <c r="I5" s="1" t="s">
        <v>1042</v>
      </c>
      <c r="J5">
        <v>1</v>
      </c>
      <c r="L5" s="1" t="s">
        <v>111</v>
      </c>
      <c r="M5">
        <v>2</v>
      </c>
      <c r="O5" s="1" t="s">
        <v>765</v>
      </c>
      <c r="P5">
        <v>1</v>
      </c>
      <c r="R5" s="1" t="s">
        <v>65</v>
      </c>
      <c r="S5">
        <v>2</v>
      </c>
    </row>
    <row r="6" spans="1:19">
      <c r="A6" s="30">
        <v>2</v>
      </c>
      <c r="B6" s="31" t="s">
        <v>347</v>
      </c>
      <c r="C6" s="31" t="s">
        <v>7</v>
      </c>
      <c r="D6" s="32" t="str">
        <f>VLOOKUP(C6,'Équipes-Concessions'!$A$3:$B$133,2)</f>
        <v>Mystère</v>
      </c>
      <c r="E6" s="32" t="s">
        <v>751</v>
      </c>
      <c r="F6" s="33" t="s">
        <v>126</v>
      </c>
      <c r="G6" s="5" t="str">
        <f>VLOOKUP(F6,'Équipes-Concessions'!$A$3:$B$133,2)</f>
        <v>Mulots</v>
      </c>
      <c r="I6" s="1" t="s">
        <v>267</v>
      </c>
      <c r="J6">
        <v>1</v>
      </c>
      <c r="L6" s="1" t="s">
        <v>5</v>
      </c>
      <c r="M6">
        <v>1</v>
      </c>
      <c r="O6" s="1" t="s">
        <v>93</v>
      </c>
      <c r="P6">
        <v>2</v>
      </c>
      <c r="R6" s="1" t="s">
        <v>111</v>
      </c>
      <c r="S6">
        <v>3</v>
      </c>
    </row>
    <row r="7" spans="1:19">
      <c r="A7" s="38"/>
      <c r="B7" s="39"/>
      <c r="C7" s="39"/>
      <c r="D7" s="40" t="e">
        <f>VLOOKUP(C7,'Équipes-Concessions'!$A$3:$B$133,2)</f>
        <v>#N/A</v>
      </c>
      <c r="E7" s="40" t="s">
        <v>752</v>
      </c>
      <c r="F7" s="41" t="s">
        <v>120</v>
      </c>
      <c r="G7" s="5" t="str">
        <f>VLOOKUP(F7,'Équipes-Concessions'!$A$3:$B$133,2)</f>
        <v>Légendes</v>
      </c>
      <c r="I7" s="1" t="s">
        <v>280</v>
      </c>
      <c r="J7">
        <v>1</v>
      </c>
      <c r="L7" s="1" t="s">
        <v>34</v>
      </c>
      <c r="M7">
        <v>2</v>
      </c>
      <c r="O7" s="1" t="s">
        <v>755</v>
      </c>
      <c r="P7">
        <v>1</v>
      </c>
      <c r="R7" s="1" t="s">
        <v>5</v>
      </c>
      <c r="S7">
        <v>8</v>
      </c>
    </row>
    <row r="8" spans="1:19">
      <c r="A8" s="24">
        <v>3</v>
      </c>
      <c r="B8" t="s">
        <v>347</v>
      </c>
      <c r="C8" t="s">
        <v>26</v>
      </c>
      <c r="D8" s="5" t="str">
        <f>VLOOKUP(C8,'Équipes-Concessions'!$A$3:$B$133,2)</f>
        <v>Mystère</v>
      </c>
      <c r="E8" s="5" t="s">
        <v>752</v>
      </c>
      <c r="F8" s="25" t="s">
        <v>30</v>
      </c>
      <c r="G8" s="5" t="str">
        <f>VLOOKUP(F8,'Équipes-Concessions'!$A$3:$B$133,2)</f>
        <v>Légendes</v>
      </c>
      <c r="I8" s="1" t="s">
        <v>637</v>
      </c>
      <c r="J8">
        <v>1</v>
      </c>
      <c r="L8" s="1" t="s">
        <v>11</v>
      </c>
      <c r="M8">
        <v>2</v>
      </c>
      <c r="O8" s="1" t="s">
        <v>267</v>
      </c>
      <c r="P8">
        <v>2</v>
      </c>
      <c r="R8" s="1" t="s">
        <v>34</v>
      </c>
      <c r="S8">
        <v>9</v>
      </c>
    </row>
    <row r="9" spans="1:19">
      <c r="A9" s="24"/>
      <c r="D9" s="5" t="e">
        <f>VLOOKUP(C9,'Équipes-Concessions'!$A$3:$B$133,2)</f>
        <v>#N/A</v>
      </c>
      <c r="E9" s="5" t="s">
        <v>762</v>
      </c>
      <c r="F9" s="25" t="s">
        <v>35</v>
      </c>
      <c r="G9" s="5" t="str">
        <f>VLOOKUP(F9,'Équipes-Concessions'!$A$3:$B$133,2)</f>
        <v>Corsaires</v>
      </c>
      <c r="I9" s="1" t="s">
        <v>747</v>
      </c>
      <c r="J9">
        <v>1</v>
      </c>
      <c r="L9" s="1" t="s">
        <v>990</v>
      </c>
      <c r="M9">
        <v>2</v>
      </c>
      <c r="O9" s="1" t="s">
        <v>999</v>
      </c>
      <c r="P9">
        <v>1</v>
      </c>
      <c r="R9" s="1" t="s">
        <v>11</v>
      </c>
      <c r="S9">
        <v>7</v>
      </c>
    </row>
    <row r="10" spans="1:19">
      <c r="A10" s="30">
        <v>4</v>
      </c>
      <c r="B10" s="31" t="s">
        <v>309</v>
      </c>
      <c r="C10" s="31" t="s">
        <v>13</v>
      </c>
      <c r="D10" s="32" t="str">
        <f>VLOOKUP(C10,'Équipes-Concessions'!$A$3:$B$133,2)</f>
        <v>Chiefs</v>
      </c>
      <c r="E10" s="32" t="s">
        <v>753</v>
      </c>
      <c r="F10" s="33" t="s">
        <v>5</v>
      </c>
      <c r="G10" s="5" t="str">
        <f>VLOOKUP(F10,'Équipes-Concessions'!$A$3:$B$133,2)</f>
        <v>Boys</v>
      </c>
      <c r="I10" s="1" t="s">
        <v>975</v>
      </c>
      <c r="J10">
        <v>1</v>
      </c>
      <c r="L10" s="1" t="s">
        <v>13</v>
      </c>
      <c r="M10">
        <v>1</v>
      </c>
      <c r="O10" s="1" t="s">
        <v>280</v>
      </c>
      <c r="P10">
        <v>2</v>
      </c>
      <c r="R10" s="1" t="s">
        <v>990</v>
      </c>
      <c r="S10">
        <v>5</v>
      </c>
    </row>
    <row r="11" spans="1:19">
      <c r="A11" s="38"/>
      <c r="B11" s="39"/>
      <c r="C11" s="39"/>
      <c r="D11" s="40" t="e">
        <f>VLOOKUP(C11,'Équipes-Concessions'!$A$3:$B$133,2)</f>
        <v>#N/A</v>
      </c>
      <c r="E11" s="40" t="s">
        <v>745</v>
      </c>
      <c r="F11" s="41" t="s">
        <v>26</v>
      </c>
      <c r="G11" s="5" t="str">
        <f>VLOOKUP(F11,'Équipes-Concessions'!$A$3:$B$133,2)</f>
        <v>Mystère</v>
      </c>
      <c r="I11" s="1" t="s">
        <v>584</v>
      </c>
      <c r="J11">
        <v>1</v>
      </c>
      <c r="L11" s="1" t="s">
        <v>953</v>
      </c>
      <c r="M11">
        <v>10</v>
      </c>
      <c r="O11" s="1" t="s">
        <v>637</v>
      </c>
      <c r="P11">
        <v>1</v>
      </c>
      <c r="R11" s="1" t="s">
        <v>13</v>
      </c>
      <c r="S11">
        <v>1</v>
      </c>
    </row>
    <row r="12" spans="1:19">
      <c r="A12" s="20">
        <v>5</v>
      </c>
      <c r="B12" s="21" t="s">
        <v>745</v>
      </c>
      <c r="C12" s="21" t="s">
        <v>26</v>
      </c>
      <c r="D12" s="22" t="str">
        <f>VLOOKUP(C12,'Équipes-Concessions'!$A$3:$B$133,2)</f>
        <v>Mystère</v>
      </c>
      <c r="E12" s="22" t="s">
        <v>347</v>
      </c>
      <c r="F12" s="23" t="s">
        <v>35</v>
      </c>
      <c r="G12" s="5" t="str">
        <f>VLOOKUP(F12,'Équipes-Concessions'!$A$3:$B$133,2)</f>
        <v>Corsaires</v>
      </c>
      <c r="I12" s="1" t="s">
        <v>568</v>
      </c>
      <c r="J12">
        <v>2</v>
      </c>
      <c r="L12" s="1" t="s">
        <v>67</v>
      </c>
      <c r="M12">
        <v>2</v>
      </c>
      <c r="O12" s="1" t="s">
        <v>767</v>
      </c>
      <c r="P12">
        <v>1</v>
      </c>
      <c r="R12" s="1" t="s">
        <v>953</v>
      </c>
      <c r="S12">
        <v>11</v>
      </c>
    </row>
    <row r="13" spans="1:19">
      <c r="A13" s="26"/>
      <c r="B13" s="27"/>
      <c r="C13" s="27"/>
      <c r="D13" s="28" t="e">
        <f>VLOOKUP(C13,'Équipes-Concessions'!$A$3:$B$133,2)</f>
        <v>#N/A</v>
      </c>
      <c r="E13" s="28" t="s">
        <v>324</v>
      </c>
      <c r="F13" s="29" t="s">
        <v>15</v>
      </c>
      <c r="G13" s="5" t="str">
        <f>VLOOKUP(F13,'Équipes-Concessions'!$A$3:$B$133,2)</f>
        <v>Braves</v>
      </c>
      <c r="I13" s="1" t="s">
        <v>744</v>
      </c>
      <c r="J13">
        <v>1</v>
      </c>
      <c r="L13" s="1" t="s">
        <v>992</v>
      </c>
      <c r="M13">
        <v>2</v>
      </c>
      <c r="O13" s="1" t="s">
        <v>983</v>
      </c>
      <c r="P13">
        <v>2</v>
      </c>
      <c r="R13" s="1" t="s">
        <v>992</v>
      </c>
      <c r="S13">
        <v>3</v>
      </c>
    </row>
    <row r="14" spans="1:19">
      <c r="A14" s="30">
        <v>6</v>
      </c>
      <c r="B14" s="31" t="s">
        <v>746</v>
      </c>
      <c r="C14" s="31" t="s">
        <v>30</v>
      </c>
      <c r="D14" s="32" t="str">
        <f>VLOOKUP(C14,'Équipes-Concessions'!$A$3:$B$133,2)</f>
        <v>Légendes</v>
      </c>
      <c r="E14" s="32" t="s">
        <v>347</v>
      </c>
      <c r="F14" s="33" t="s">
        <v>35</v>
      </c>
      <c r="G14" s="5" t="str">
        <f>VLOOKUP(F14,'Équipes-Concessions'!$A$3:$B$133,2)</f>
        <v>Corsaires</v>
      </c>
      <c r="I14" s="1" t="s">
        <v>264</v>
      </c>
      <c r="J14">
        <v>1</v>
      </c>
      <c r="L14" s="1" t="s">
        <v>56</v>
      </c>
      <c r="M14">
        <v>6</v>
      </c>
      <c r="O14" s="1" t="s">
        <v>572</v>
      </c>
      <c r="P14">
        <v>2</v>
      </c>
      <c r="R14" s="1" t="s">
        <v>56</v>
      </c>
      <c r="S14">
        <v>4</v>
      </c>
    </row>
    <row r="15" spans="1:19">
      <c r="A15" s="38"/>
      <c r="B15" s="39"/>
      <c r="C15" s="39"/>
      <c r="D15" s="40" t="e">
        <f>VLOOKUP(C15,'Équipes-Concessions'!$A$3:$B$133,2)</f>
        <v>#N/A</v>
      </c>
      <c r="E15" s="40" t="s">
        <v>568</v>
      </c>
      <c r="F15" s="41" t="s">
        <v>41</v>
      </c>
      <c r="G15" s="5" t="str">
        <f>VLOOKUP(F15,'Équipes-Concessions'!$A$3:$B$133,2)</f>
        <v>Sol-Air</v>
      </c>
      <c r="I15" s="1" t="s">
        <v>320</v>
      </c>
      <c r="J15">
        <v>1</v>
      </c>
      <c r="L15" s="1" t="s">
        <v>23</v>
      </c>
      <c r="M15">
        <v>1</v>
      </c>
      <c r="O15" s="1" t="s">
        <v>770</v>
      </c>
      <c r="P15">
        <v>1</v>
      </c>
      <c r="R15" s="1" t="s">
        <v>23</v>
      </c>
      <c r="S15">
        <v>1</v>
      </c>
    </row>
    <row r="16" spans="1:19">
      <c r="A16" s="24">
        <v>7</v>
      </c>
      <c r="B16" t="s">
        <v>746</v>
      </c>
      <c r="C16" t="s">
        <v>30</v>
      </c>
      <c r="D16" s="5" t="str">
        <f>VLOOKUP(C16,'Équipes-Concessions'!$A$3:$B$133,2)</f>
        <v>Légendes</v>
      </c>
      <c r="E16" s="5" t="s">
        <v>568</v>
      </c>
      <c r="F16" s="25" t="s">
        <v>41</v>
      </c>
      <c r="G16" s="5" t="str">
        <f>VLOOKUP(F16,'Équipes-Concessions'!$A$3:$B$133,2)</f>
        <v>Sol-Air</v>
      </c>
      <c r="I16" s="1" t="s">
        <v>586</v>
      </c>
      <c r="J16">
        <v>1</v>
      </c>
      <c r="L16" s="1" t="s">
        <v>49</v>
      </c>
      <c r="M16">
        <v>1</v>
      </c>
      <c r="O16" s="1" t="s">
        <v>762</v>
      </c>
      <c r="P16">
        <v>1</v>
      </c>
      <c r="R16" s="1" t="s">
        <v>49</v>
      </c>
      <c r="S16">
        <v>4</v>
      </c>
    </row>
    <row r="17" spans="1:19">
      <c r="A17" s="24"/>
      <c r="D17" s="5" t="e">
        <f>VLOOKUP(C17,'Équipes-Concessions'!$A$3:$B$133,2)</f>
        <v>#N/A</v>
      </c>
      <c r="E17" s="5" t="s">
        <v>324</v>
      </c>
      <c r="F17" s="25" t="s">
        <v>15</v>
      </c>
      <c r="G17" s="5" t="str">
        <f>VLOOKUP(F17,'Équipes-Concessions'!$A$3:$B$133,2)</f>
        <v>Braves</v>
      </c>
      <c r="I17" s="1" t="s">
        <v>1077</v>
      </c>
      <c r="J17">
        <v>2</v>
      </c>
      <c r="L17" s="1" t="s">
        <v>26</v>
      </c>
      <c r="M17">
        <v>5</v>
      </c>
      <c r="O17" s="1" t="s">
        <v>747</v>
      </c>
      <c r="P17">
        <v>2</v>
      </c>
      <c r="R17" s="1" t="s">
        <v>26</v>
      </c>
      <c r="S17">
        <v>4</v>
      </c>
    </row>
    <row r="18" spans="1:19">
      <c r="A18" s="30">
        <v>8</v>
      </c>
      <c r="B18" s="31" t="s">
        <v>746</v>
      </c>
      <c r="C18" s="31" t="s">
        <v>30</v>
      </c>
      <c r="D18" s="32" t="str">
        <f>VLOOKUP(C18,'Équipes-Concessions'!$A$3:$B$133,2)</f>
        <v>Légendes</v>
      </c>
      <c r="E18" s="32" t="s">
        <v>568</v>
      </c>
      <c r="F18" s="33" t="s">
        <v>41</v>
      </c>
      <c r="G18" s="5" t="str">
        <f>VLOOKUP(F18,'Équipes-Concessions'!$A$3:$B$133,2)</f>
        <v>Sol-Air</v>
      </c>
      <c r="I18" s="1" t="s">
        <v>749</v>
      </c>
      <c r="J18">
        <v>1</v>
      </c>
      <c r="L18" s="1" t="s">
        <v>130</v>
      </c>
      <c r="M18">
        <v>2</v>
      </c>
      <c r="O18" s="1" t="s">
        <v>1023</v>
      </c>
      <c r="P18">
        <v>1</v>
      </c>
      <c r="R18" s="1" t="s">
        <v>62</v>
      </c>
      <c r="S18">
        <v>1</v>
      </c>
    </row>
    <row r="19" spans="1:19">
      <c r="A19" s="38"/>
      <c r="B19" s="39"/>
      <c r="C19" s="39"/>
      <c r="D19" s="40" t="e">
        <f>VLOOKUP(C19,'Équipes-Concessions'!$A$3:$B$133,2)</f>
        <v>#N/A</v>
      </c>
      <c r="E19" s="40" t="s">
        <v>320</v>
      </c>
      <c r="F19" s="41" t="s">
        <v>114</v>
      </c>
      <c r="G19" s="5" t="str">
        <f>VLOOKUP(F19,'Équipes-Concessions'!$A$3:$B$133,2)</f>
        <v>Chav's</v>
      </c>
      <c r="I19" s="1" t="s">
        <v>324</v>
      </c>
      <c r="J19">
        <v>1</v>
      </c>
      <c r="L19" s="1" t="s">
        <v>41</v>
      </c>
      <c r="M19">
        <v>3</v>
      </c>
      <c r="O19" s="1" t="s">
        <v>1115</v>
      </c>
      <c r="P19">
        <v>1</v>
      </c>
      <c r="R19" s="1" t="s">
        <v>989</v>
      </c>
      <c r="S19">
        <v>1</v>
      </c>
    </row>
    <row r="20" spans="1:19">
      <c r="A20" s="20">
        <v>9</v>
      </c>
      <c r="B20" s="21" t="s">
        <v>746</v>
      </c>
      <c r="C20" s="21" t="s">
        <v>30</v>
      </c>
      <c r="D20" s="22" t="str">
        <f>VLOOKUP(C20,'Équipes-Concessions'!$A$3:$B$133,2)</f>
        <v>Légendes</v>
      </c>
      <c r="E20" s="22" t="s">
        <v>320</v>
      </c>
      <c r="F20" s="23" t="s">
        <v>114</v>
      </c>
      <c r="G20" s="5" t="str">
        <f>VLOOKUP(F20,'Équipes-Concessions'!$A$3:$B$133,2)</f>
        <v>Chav's</v>
      </c>
      <c r="I20" s="1" t="s">
        <v>748</v>
      </c>
      <c r="J20">
        <v>2</v>
      </c>
      <c r="L20" s="1" t="s">
        <v>57</v>
      </c>
      <c r="M20">
        <v>2</v>
      </c>
      <c r="O20" s="1" t="s">
        <v>266</v>
      </c>
      <c r="P20">
        <v>1</v>
      </c>
      <c r="R20" s="1" t="s">
        <v>130</v>
      </c>
      <c r="S20">
        <v>6</v>
      </c>
    </row>
    <row r="21" spans="1:19">
      <c r="A21" s="26"/>
      <c r="B21" s="27"/>
      <c r="C21" s="27"/>
      <c r="D21" s="28" t="e">
        <f>VLOOKUP(C21,'Équipes-Concessions'!$A$3:$B$133,2)</f>
        <v>#N/A</v>
      </c>
      <c r="E21" s="28" t="s">
        <v>763</v>
      </c>
      <c r="F21" s="29" t="s">
        <v>126</v>
      </c>
      <c r="G21" s="5" t="str">
        <f>VLOOKUP(F21,'Équipes-Concessions'!$A$3:$B$133,2)</f>
        <v>Mulots</v>
      </c>
      <c r="I21" s="1" t="s">
        <v>769</v>
      </c>
      <c r="J21">
        <v>1</v>
      </c>
      <c r="L21" s="1" t="s">
        <v>68</v>
      </c>
      <c r="M21">
        <v>44</v>
      </c>
      <c r="O21" s="1" t="s">
        <v>323</v>
      </c>
      <c r="P21">
        <v>1</v>
      </c>
      <c r="R21" s="1" t="s">
        <v>52</v>
      </c>
      <c r="S21">
        <v>1</v>
      </c>
    </row>
    <row r="22" spans="1:19">
      <c r="A22" s="30">
        <v>10</v>
      </c>
      <c r="B22" s="31" t="s">
        <v>568</v>
      </c>
      <c r="C22" s="31" t="s">
        <v>41</v>
      </c>
      <c r="D22" s="32" t="str">
        <f>VLOOKUP(C22,'Équipes-Concessions'!$A$3:$B$133,2)</f>
        <v>Sol-Air</v>
      </c>
      <c r="E22" s="32" t="s">
        <v>542</v>
      </c>
      <c r="F22" s="33" t="s">
        <v>44</v>
      </c>
      <c r="G22" s="5" t="str">
        <f>VLOOKUP(F22,'Équipes-Concessions'!$A$3:$B$133,2)</f>
        <v>Red Devils*</v>
      </c>
      <c r="I22" s="1" t="s">
        <v>746</v>
      </c>
      <c r="J22">
        <v>5</v>
      </c>
      <c r="O22" s="1" t="s">
        <v>568</v>
      </c>
      <c r="P22">
        <v>5</v>
      </c>
      <c r="R22" s="1" t="s">
        <v>41</v>
      </c>
      <c r="S22">
        <v>7</v>
      </c>
    </row>
    <row r="23" spans="1:19">
      <c r="A23" s="38"/>
      <c r="B23" s="39"/>
      <c r="C23" s="39"/>
      <c r="D23" s="40" t="e">
        <f>VLOOKUP(C23,'Équipes-Concessions'!$A$3:$B$133,2)</f>
        <v>#N/A</v>
      </c>
      <c r="E23" s="40" t="s">
        <v>320</v>
      </c>
      <c r="F23" s="41" t="s">
        <v>114</v>
      </c>
      <c r="G23" s="5" t="str">
        <f>VLOOKUP(F23,'Équipes-Concessions'!$A$3:$B$133,2)</f>
        <v>Chav's</v>
      </c>
      <c r="I23" s="1" t="s">
        <v>750</v>
      </c>
      <c r="J23">
        <v>1</v>
      </c>
      <c r="O23" s="1" t="s">
        <v>512</v>
      </c>
      <c r="P23">
        <v>1</v>
      </c>
      <c r="R23" s="1" t="s">
        <v>57</v>
      </c>
      <c r="S23">
        <v>2</v>
      </c>
    </row>
    <row r="24" spans="1:19">
      <c r="A24" s="24">
        <v>11</v>
      </c>
      <c r="B24" t="s">
        <v>324</v>
      </c>
      <c r="C24" t="s">
        <v>34</v>
      </c>
      <c r="D24" s="5" t="str">
        <f>VLOOKUP(C24,'Équipes-Concessions'!$A$3:$B$133,2)</f>
        <v>Braves</v>
      </c>
      <c r="E24" s="5" t="s">
        <v>579</v>
      </c>
      <c r="F24" s="25" t="s">
        <v>30</v>
      </c>
      <c r="G24" s="5" t="str">
        <f>VLOOKUP(F24,'Équipes-Concessions'!$A$3:$B$133,2)</f>
        <v>Légendes</v>
      </c>
      <c r="I24" s="1" t="s">
        <v>309</v>
      </c>
      <c r="J24">
        <v>1</v>
      </c>
      <c r="O24" s="1" t="s">
        <v>1076</v>
      </c>
      <c r="P24">
        <v>1</v>
      </c>
      <c r="R24" s="1" t="s">
        <v>47</v>
      </c>
      <c r="S24">
        <v>2</v>
      </c>
    </row>
    <row r="25" spans="1:19">
      <c r="A25" s="24"/>
      <c r="D25" s="5" t="e">
        <f>VLOOKUP(C25,'Équipes-Concessions'!$A$3:$B$133,2)</f>
        <v>#N/A</v>
      </c>
      <c r="E25" s="5" t="s">
        <v>764</v>
      </c>
      <c r="F25" s="25" t="s">
        <v>9</v>
      </c>
      <c r="G25" s="5" t="str">
        <f>VLOOKUP(F25,'Équipes-Concessions'!$A$3:$B$133,2)</f>
        <v>Strikers</v>
      </c>
      <c r="I25" s="1" t="s">
        <v>745</v>
      </c>
      <c r="J25">
        <v>1</v>
      </c>
      <c r="O25" s="1" t="s">
        <v>320</v>
      </c>
      <c r="P25">
        <v>4</v>
      </c>
      <c r="R25" s="1" t="s">
        <v>68</v>
      </c>
      <c r="S25">
        <v>82</v>
      </c>
    </row>
    <row r="26" spans="1:19">
      <c r="A26" s="30">
        <v>12</v>
      </c>
      <c r="B26" s="31" t="s">
        <v>568</v>
      </c>
      <c r="C26" s="31" t="s">
        <v>41</v>
      </c>
      <c r="D26" s="32" t="str">
        <f>VLOOKUP(C26,'Équipes-Concessions'!$A$3:$B$133,2)</f>
        <v>Sol-Air</v>
      </c>
      <c r="E26" s="32" t="s">
        <v>754</v>
      </c>
      <c r="F26" s="33" t="s">
        <v>34</v>
      </c>
      <c r="G26" s="5" t="str">
        <f>VLOOKUP(F26,'Équipes-Concessions'!$A$3:$B$133,2)</f>
        <v>Braves</v>
      </c>
      <c r="I26" s="1" t="s">
        <v>1079</v>
      </c>
      <c r="J26">
        <v>1</v>
      </c>
      <c r="O26" s="1" t="s">
        <v>586</v>
      </c>
      <c r="P26">
        <v>3</v>
      </c>
    </row>
    <row r="27" spans="1:19">
      <c r="A27" s="38"/>
      <c r="B27" s="39"/>
      <c r="C27" s="39"/>
      <c r="D27" s="40" t="e">
        <f>VLOOKUP(C27,'Équipes-Concessions'!$A$3:$B$133,2)</f>
        <v>#N/A</v>
      </c>
      <c r="E27" s="40" t="s">
        <v>501</v>
      </c>
      <c r="F27" s="41" t="s">
        <v>110</v>
      </c>
      <c r="G27" s="5" t="str">
        <f>VLOOKUP(F27,'Équipes-Concessions'!$A$3:$B$133,2)</f>
        <v>As</v>
      </c>
      <c r="I27" s="1" t="s">
        <v>1080</v>
      </c>
      <c r="J27">
        <v>1</v>
      </c>
      <c r="O27" s="1" t="s">
        <v>751</v>
      </c>
      <c r="P27">
        <v>2</v>
      </c>
    </row>
    <row r="28" spans="1:19">
      <c r="A28" s="20">
        <v>13</v>
      </c>
      <c r="B28" s="21" t="s">
        <v>747</v>
      </c>
      <c r="C28" s="21" t="s">
        <v>34</v>
      </c>
      <c r="D28" s="22" t="str">
        <f>VLOOKUP(C28,'Équipes-Concessions'!$A$3:$B$133,2)</f>
        <v>Braves</v>
      </c>
      <c r="E28" s="22" t="s">
        <v>323</v>
      </c>
      <c r="F28" s="23" t="s">
        <v>35</v>
      </c>
      <c r="G28" s="5" t="str">
        <f>VLOOKUP(F28,'Équipes-Concessions'!$A$3:$B$133,2)</f>
        <v>Corsaires</v>
      </c>
      <c r="I28" s="1" t="s">
        <v>289</v>
      </c>
      <c r="J28">
        <v>9</v>
      </c>
      <c r="O28" s="1" t="s">
        <v>501</v>
      </c>
      <c r="P28">
        <v>1</v>
      </c>
    </row>
    <row r="29" spans="1:19">
      <c r="A29" s="26"/>
      <c r="B29" s="27"/>
      <c r="C29" s="27"/>
      <c r="D29" s="28" t="e">
        <f>VLOOKUP(C29,'Équipes-Concessions'!$A$3:$B$133,2)</f>
        <v>#N/A</v>
      </c>
      <c r="E29" s="28" t="s">
        <v>568</v>
      </c>
      <c r="F29" s="29" t="s">
        <v>41</v>
      </c>
      <c r="G29" s="5" t="str">
        <f>VLOOKUP(F29,'Équipes-Concessions'!$A$3:$B$133,2)</f>
        <v>Sol-Air</v>
      </c>
      <c r="I29" s="1" t="s">
        <v>1005</v>
      </c>
      <c r="J29">
        <v>2</v>
      </c>
      <c r="O29" s="1" t="s">
        <v>764</v>
      </c>
      <c r="P29">
        <v>1</v>
      </c>
    </row>
    <row r="30" spans="1:19">
      <c r="A30" s="30">
        <v>14</v>
      </c>
      <c r="B30" s="31" t="s">
        <v>289</v>
      </c>
      <c r="C30" s="31" t="s">
        <v>35</v>
      </c>
      <c r="D30" s="32" t="str">
        <f>VLOOKUP(C30,'Équipes-Concessions'!$A$3:$B$133,2)</f>
        <v>Corsaires</v>
      </c>
      <c r="E30" s="32" t="s">
        <v>324</v>
      </c>
      <c r="F30" s="33" t="s">
        <v>26</v>
      </c>
      <c r="G30" s="5" t="str">
        <f>VLOOKUP(F30,'Équipes-Concessions'!$A$3:$B$133,2)</f>
        <v>Mystère</v>
      </c>
      <c r="I30" s="1" t="s">
        <v>347</v>
      </c>
      <c r="J30">
        <v>2</v>
      </c>
      <c r="O30" s="1" t="s">
        <v>753</v>
      </c>
      <c r="P30">
        <v>1</v>
      </c>
    </row>
    <row r="31" spans="1:19">
      <c r="A31" s="38"/>
      <c r="B31" s="39"/>
      <c r="C31" s="39"/>
      <c r="D31" s="40" t="e">
        <f>VLOOKUP(C31,'Équipes-Concessions'!$A$3:$B$133,2)</f>
        <v>#N/A</v>
      </c>
      <c r="E31" s="40" t="s">
        <v>568</v>
      </c>
      <c r="F31" s="41" t="s">
        <v>41</v>
      </c>
      <c r="G31" s="5" t="str">
        <f>VLOOKUP(F31,'Équipes-Concessions'!$A$3:$B$133,2)</f>
        <v>Sol-Air</v>
      </c>
      <c r="I31" s="1" t="s">
        <v>768</v>
      </c>
      <c r="J31">
        <v>1</v>
      </c>
      <c r="O31" s="1" t="s">
        <v>510</v>
      </c>
      <c r="P31">
        <v>2</v>
      </c>
    </row>
    <row r="32" spans="1:19">
      <c r="A32" s="24">
        <v>15</v>
      </c>
      <c r="B32" t="s">
        <v>746</v>
      </c>
      <c r="C32" t="s">
        <v>37</v>
      </c>
      <c r="D32" s="5" t="str">
        <f>VLOOKUP(C32,'Équipes-Concessions'!$A$3:$B$133,2)</f>
        <v>Légendes</v>
      </c>
      <c r="E32" s="5" t="s">
        <v>289</v>
      </c>
      <c r="F32" s="25" t="s">
        <v>35</v>
      </c>
      <c r="G32" s="5" t="str">
        <f>VLOOKUP(F32,'Équipes-Concessions'!$A$3:$B$133,2)</f>
        <v>Corsaires</v>
      </c>
      <c r="I32" s="1" t="s">
        <v>68</v>
      </c>
      <c r="J32">
        <v>44</v>
      </c>
      <c r="O32" s="1" t="s">
        <v>749</v>
      </c>
      <c r="P32">
        <v>2</v>
      </c>
    </row>
    <row r="33" spans="1:16">
      <c r="A33" s="24"/>
      <c r="B33" t="s">
        <v>320</v>
      </c>
      <c r="C33" t="s">
        <v>115</v>
      </c>
      <c r="D33" s="5" t="str">
        <f>VLOOKUP(C33,'Équipes-Concessions'!$A$3:$B$133,2)</f>
        <v>Chav's</v>
      </c>
      <c r="E33" s="5"/>
      <c r="F33" s="25"/>
      <c r="G33" s="5" t="e">
        <f>VLOOKUP(F33,'Équipes-Concessions'!$A$3:$B$133,2)</f>
        <v>#N/A</v>
      </c>
      <c r="O33" s="1" t="s">
        <v>324</v>
      </c>
      <c r="P33">
        <v>4</v>
      </c>
    </row>
    <row r="34" spans="1:16">
      <c r="A34" s="30">
        <v>16</v>
      </c>
      <c r="B34" s="31" t="s">
        <v>289</v>
      </c>
      <c r="C34" s="31" t="s">
        <v>35</v>
      </c>
      <c r="D34" s="32" t="str">
        <f>VLOOKUP(C34,'Équipes-Concessions'!$A$3:$B$133,2)</f>
        <v>Corsaires</v>
      </c>
      <c r="E34" s="32" t="s">
        <v>324</v>
      </c>
      <c r="F34" s="33" t="s">
        <v>26</v>
      </c>
      <c r="G34" s="5" t="str">
        <f>VLOOKUP(F34,'Équipes-Concessions'!$A$3:$B$133,2)</f>
        <v>Mystère</v>
      </c>
      <c r="O34" s="1" t="s">
        <v>754</v>
      </c>
      <c r="P34">
        <v>1</v>
      </c>
    </row>
    <row r="35" spans="1:16">
      <c r="A35" s="38"/>
      <c r="B35" s="39"/>
      <c r="C35" s="39"/>
      <c r="D35" s="40" t="e">
        <f>VLOOKUP(C35,'Équipes-Concessions'!$A$3:$B$133,2)</f>
        <v>#N/A</v>
      </c>
      <c r="E35" s="40" t="s">
        <v>747</v>
      </c>
      <c r="F35" s="41" t="s">
        <v>34</v>
      </c>
      <c r="G35" s="5" t="str">
        <f>VLOOKUP(F35,'Équipes-Concessions'!$A$3:$B$133,2)</f>
        <v>Braves</v>
      </c>
      <c r="O35" s="1" t="s">
        <v>549</v>
      </c>
      <c r="P35">
        <v>4</v>
      </c>
    </row>
    <row r="36" spans="1:16">
      <c r="A36" s="20">
        <v>17</v>
      </c>
      <c r="B36" s="21" t="s">
        <v>289</v>
      </c>
      <c r="C36" s="21" t="s">
        <v>35</v>
      </c>
      <c r="D36" s="22" t="str">
        <f>VLOOKUP(C36,'Équipes-Concessions'!$A$3:$B$133,2)</f>
        <v>Corsaires</v>
      </c>
      <c r="E36" s="22" t="s">
        <v>755</v>
      </c>
      <c r="F36" s="23" t="s">
        <v>26</v>
      </c>
      <c r="G36" s="5" t="str">
        <f>VLOOKUP(F36,'Équipes-Concessions'!$A$3:$B$133,2)</f>
        <v>Mystère</v>
      </c>
      <c r="O36" s="1" t="s">
        <v>974</v>
      </c>
      <c r="P36">
        <v>1</v>
      </c>
    </row>
    <row r="37" spans="1:16">
      <c r="A37" s="26"/>
      <c r="B37" s="27"/>
      <c r="C37" s="27"/>
      <c r="D37" s="28" t="e">
        <f>VLOOKUP(C37,'Équipes-Concessions'!$A$3:$B$133,2)</f>
        <v>#N/A</v>
      </c>
      <c r="E37" s="28" t="s">
        <v>747</v>
      </c>
      <c r="F37" s="29" t="s">
        <v>34</v>
      </c>
      <c r="G37" s="5" t="str">
        <f>VLOOKUP(F37,'Équipes-Concessions'!$A$3:$B$133,2)</f>
        <v>Braves</v>
      </c>
      <c r="O37" s="1" t="s">
        <v>658</v>
      </c>
      <c r="P37">
        <v>1</v>
      </c>
    </row>
    <row r="38" spans="1:16">
      <c r="A38" s="30">
        <v>18</v>
      </c>
      <c r="B38" s="31" t="s">
        <v>289</v>
      </c>
      <c r="C38" s="31" t="s">
        <v>35</v>
      </c>
      <c r="D38" s="32" t="str">
        <f>VLOOKUP(C38,'Équipes-Concessions'!$A$3:$B$133,2)</f>
        <v>Corsaires</v>
      </c>
      <c r="E38" s="32" t="s">
        <v>756</v>
      </c>
      <c r="F38" s="33" t="s">
        <v>5</v>
      </c>
      <c r="G38" s="5" t="str">
        <f>VLOOKUP(F38,'Équipes-Concessions'!$A$3:$B$133,2)</f>
        <v>Boys</v>
      </c>
      <c r="O38" s="1" t="s">
        <v>752</v>
      </c>
      <c r="P38">
        <v>2</v>
      </c>
    </row>
    <row r="39" spans="1:16">
      <c r="A39" s="38"/>
      <c r="B39" s="39"/>
      <c r="C39" s="39"/>
      <c r="D39" s="40" t="e">
        <f>VLOOKUP(C39,'Équipes-Concessions'!$A$3:$B$133,2)</f>
        <v>#N/A</v>
      </c>
      <c r="E39" s="40" t="s">
        <v>765</v>
      </c>
      <c r="F39" s="41" t="s">
        <v>129</v>
      </c>
      <c r="G39" s="5" t="str">
        <f>VLOOKUP(F39,'Équipes-Concessions'!$A$3:$B$133,2)</f>
        <v>Rock'n Roll</v>
      </c>
      <c r="O39" s="1" t="s">
        <v>745</v>
      </c>
      <c r="P39">
        <v>1</v>
      </c>
    </row>
    <row r="40" spans="1:16">
      <c r="A40" s="24">
        <v>19</v>
      </c>
      <c r="B40" t="s">
        <v>289</v>
      </c>
      <c r="C40" t="s">
        <v>35</v>
      </c>
      <c r="D40" s="5" t="str">
        <f>VLOOKUP(C40,'Équipes-Concessions'!$A$3:$B$133,2)</f>
        <v>Corsaires</v>
      </c>
      <c r="E40" s="5" t="s">
        <v>320</v>
      </c>
      <c r="F40" s="25" t="s">
        <v>115</v>
      </c>
      <c r="G40" s="5" t="str">
        <f>VLOOKUP(F40,'Équipes-Concessions'!$A$3:$B$133,2)</f>
        <v>Chav's</v>
      </c>
      <c r="O40" s="1" t="s">
        <v>759</v>
      </c>
      <c r="P40">
        <v>1</v>
      </c>
    </row>
    <row r="41" spans="1:16">
      <c r="A41" s="24"/>
      <c r="D41" s="5" t="e">
        <f>VLOOKUP(C41,'Équipes-Concessions'!$A$3:$B$133,2)</f>
        <v>#N/A</v>
      </c>
      <c r="E41" s="5" t="s">
        <v>280</v>
      </c>
      <c r="F41" s="25" t="s">
        <v>110</v>
      </c>
      <c r="G41" s="5" t="str">
        <f>VLOOKUP(F41,'Équipes-Concessions'!$A$3:$B$133,2)</f>
        <v>As</v>
      </c>
      <c r="O41" s="1" t="s">
        <v>758</v>
      </c>
      <c r="P41">
        <v>2</v>
      </c>
    </row>
    <row r="42" spans="1:16">
      <c r="A42" s="30">
        <v>20</v>
      </c>
      <c r="B42" s="31" t="s">
        <v>289</v>
      </c>
      <c r="C42" s="31" t="s">
        <v>35</v>
      </c>
      <c r="D42" s="32" t="str">
        <f>VLOOKUP(C42,'Équipes-Concessions'!$A$3:$B$133,2)</f>
        <v>Corsaires</v>
      </c>
      <c r="E42" s="32" t="s">
        <v>542</v>
      </c>
      <c r="F42" s="33" t="s">
        <v>129</v>
      </c>
      <c r="G42" s="5" t="str">
        <f>VLOOKUP(F42,'Équipes-Concessions'!$A$3:$B$133,2)</f>
        <v>Rock'n Roll</v>
      </c>
      <c r="O42" s="1" t="s">
        <v>1080</v>
      </c>
      <c r="P42">
        <v>1</v>
      </c>
    </row>
    <row r="43" spans="1:16">
      <c r="A43" s="38"/>
      <c r="B43" s="39"/>
      <c r="C43" s="39"/>
      <c r="D43" s="40" t="e">
        <f>VLOOKUP(C43,'Équipes-Concessions'!$A$3:$B$133,2)</f>
        <v>#N/A</v>
      </c>
      <c r="E43" s="40" t="s">
        <v>758</v>
      </c>
      <c r="F43" s="41" t="s">
        <v>5</v>
      </c>
      <c r="G43" s="5" t="str">
        <f>VLOOKUP(F43,'Équipes-Concessions'!$A$3:$B$133,2)</f>
        <v>Boys</v>
      </c>
      <c r="O43" s="1" t="s">
        <v>289</v>
      </c>
      <c r="P43">
        <v>2</v>
      </c>
    </row>
    <row r="44" spans="1:16">
      <c r="A44" s="20">
        <v>21</v>
      </c>
      <c r="B44" s="21" t="s">
        <v>289</v>
      </c>
      <c r="C44" s="21" t="s">
        <v>128</v>
      </c>
      <c r="D44" s="22" t="str">
        <f>VLOOKUP(C44,'Équipes-Concessions'!$A$3:$B$133,2)</f>
        <v>Corsaires</v>
      </c>
      <c r="E44" s="22" t="s">
        <v>586</v>
      </c>
      <c r="F44" s="23" t="s">
        <v>128</v>
      </c>
      <c r="G44" s="5" t="str">
        <f>VLOOKUP(F44,'Équipes-Concessions'!$A$3:$B$133,2)</f>
        <v>Corsaires</v>
      </c>
      <c r="O44" s="1" t="s">
        <v>757</v>
      </c>
      <c r="P44">
        <v>2</v>
      </c>
    </row>
    <row r="45" spans="1:16">
      <c r="A45" s="26"/>
      <c r="B45" s="27"/>
      <c r="C45" s="27"/>
      <c r="D45" s="28" t="e">
        <f>VLOOKUP(C45,'Équipes-Concessions'!$A$3:$B$133,2)</f>
        <v>#N/A</v>
      </c>
      <c r="E45" s="28" t="s">
        <v>572</v>
      </c>
      <c r="F45" s="29" t="s">
        <v>13</v>
      </c>
      <c r="G45" s="5" t="str">
        <f>VLOOKUP(F45,'Équipes-Concessions'!$A$3:$B$133,2)</f>
        <v>Chiefs</v>
      </c>
      <c r="O45" s="1" t="s">
        <v>763</v>
      </c>
      <c r="P45">
        <v>1</v>
      </c>
    </row>
    <row r="46" spans="1:16">
      <c r="A46" s="30">
        <v>22</v>
      </c>
      <c r="B46" s="31" t="s">
        <v>280</v>
      </c>
      <c r="C46" s="31" t="s">
        <v>110</v>
      </c>
      <c r="D46" s="32" t="str">
        <f>VLOOKUP(C46,'Équipes-Concessions'!$A$3:$B$133,2)</f>
        <v>As</v>
      </c>
      <c r="E46" s="32" t="s">
        <v>586</v>
      </c>
      <c r="F46" s="33" t="s">
        <v>128</v>
      </c>
      <c r="G46" s="5" t="str">
        <f>VLOOKUP(F46,'Équipes-Concessions'!$A$3:$B$133,2)</f>
        <v>Corsaires</v>
      </c>
      <c r="O46" s="1" t="s">
        <v>760</v>
      </c>
      <c r="P46">
        <v>2</v>
      </c>
    </row>
    <row r="47" spans="1:16">
      <c r="A47" s="38"/>
      <c r="B47" s="39"/>
      <c r="C47" s="39"/>
      <c r="D47" s="40" t="e">
        <f>VLOOKUP(C47,'Équipes-Concessions'!$A$3:$B$133,2)</f>
        <v>#N/A</v>
      </c>
      <c r="E47" s="40" t="s">
        <v>549</v>
      </c>
      <c r="F47" s="41" t="s">
        <v>11</v>
      </c>
      <c r="G47" s="5" t="str">
        <f>VLOOKUP(F47,'Équipes-Concessions'!$A$3:$B$133,2)</f>
        <v>Calembour</v>
      </c>
      <c r="O47" s="1" t="s">
        <v>766</v>
      </c>
      <c r="P47">
        <v>1</v>
      </c>
    </row>
    <row r="48" spans="1:16">
      <c r="A48" s="24">
        <v>23</v>
      </c>
      <c r="B48" t="s">
        <v>289</v>
      </c>
      <c r="C48" t="s">
        <v>128</v>
      </c>
      <c r="D48" s="5" t="str">
        <f>VLOOKUP(C48,'Équipes-Concessions'!$A$3:$B$133,2)</f>
        <v>Corsaires</v>
      </c>
      <c r="E48" s="5" t="s">
        <v>586</v>
      </c>
      <c r="F48" s="25" t="s">
        <v>128</v>
      </c>
      <c r="G48" s="5" t="str">
        <f>VLOOKUP(F48,'Équipes-Concessions'!$A$3:$B$133,2)</f>
        <v>Corsaires</v>
      </c>
      <c r="O48" s="1" t="s">
        <v>347</v>
      </c>
      <c r="P48">
        <v>2</v>
      </c>
    </row>
    <row r="49" spans="1:16">
      <c r="A49" s="24"/>
      <c r="D49" s="5" t="e">
        <f>VLOOKUP(C49,'Équipes-Concessions'!$A$3:$B$133,2)</f>
        <v>#N/A</v>
      </c>
      <c r="E49" s="5" t="s">
        <v>280</v>
      </c>
      <c r="F49" s="25" t="s">
        <v>110</v>
      </c>
      <c r="G49" s="5" t="str">
        <f>VLOOKUP(F49,'Équipes-Concessions'!$A$3:$B$133,2)</f>
        <v>As</v>
      </c>
      <c r="O49" s="1" t="s">
        <v>579</v>
      </c>
      <c r="P49">
        <v>1</v>
      </c>
    </row>
    <row r="50" spans="1:16">
      <c r="A50" s="30">
        <v>24</v>
      </c>
      <c r="B50" s="31" t="s">
        <v>289</v>
      </c>
      <c r="C50" s="31" t="s">
        <v>54</v>
      </c>
      <c r="D50" s="32" t="str">
        <f>VLOOKUP(C50,'Équipes-Concessions'!$A$3:$B$133,2)</f>
        <v>Corsaires</v>
      </c>
      <c r="E50" s="32" t="s">
        <v>549</v>
      </c>
      <c r="F50" s="33" t="s">
        <v>11</v>
      </c>
      <c r="G50" s="5" t="str">
        <f>VLOOKUP(F50,'Équipes-Concessions'!$A$3:$B$133,2)</f>
        <v>Calembour</v>
      </c>
      <c r="O50" s="1" t="s">
        <v>761</v>
      </c>
      <c r="P50">
        <v>1</v>
      </c>
    </row>
    <row r="51" spans="1:16">
      <c r="A51" s="38"/>
      <c r="B51" s="39"/>
      <c r="C51" s="39"/>
      <c r="D51" s="40" t="e">
        <f>VLOOKUP(C51,'Équipes-Concessions'!$A$3:$B$133,2)</f>
        <v>#N/A</v>
      </c>
      <c r="E51" s="40" t="s">
        <v>267</v>
      </c>
      <c r="F51" s="41" t="s">
        <v>28</v>
      </c>
      <c r="G51" s="5" t="str">
        <f>VLOOKUP(F51,'Équipes-Concessions'!$A$3:$B$133,2)</f>
        <v>Kraken</v>
      </c>
      <c r="O51" s="1" t="s">
        <v>756</v>
      </c>
      <c r="P51">
        <v>1</v>
      </c>
    </row>
    <row r="52" spans="1:16">
      <c r="A52" s="20">
        <v>25</v>
      </c>
      <c r="B52" s="21" t="s">
        <v>584</v>
      </c>
      <c r="C52" s="21" t="s">
        <v>26</v>
      </c>
      <c r="D52" s="22" t="str">
        <f>VLOOKUP(C52,'Équipes-Concessions'!$A$3:$B$133,2)</f>
        <v>Mystère</v>
      </c>
      <c r="E52" s="22" t="s">
        <v>757</v>
      </c>
      <c r="F52" s="23" t="s">
        <v>130</v>
      </c>
      <c r="G52" s="5" t="str">
        <f>VLOOKUP(F52,'Équipes-Concessions'!$A$3:$B$133,2)</f>
        <v>Rock'n Roll</v>
      </c>
      <c r="O52" s="1" t="s">
        <v>771</v>
      </c>
      <c r="P52">
        <v>1</v>
      </c>
    </row>
    <row r="53" spans="1:16">
      <c r="A53" s="26"/>
      <c r="B53" s="27"/>
      <c r="C53" s="27"/>
      <c r="D53" s="28" t="e">
        <f>VLOOKUP(C53,'Équipes-Concessions'!$A$3:$B$133,2)</f>
        <v>#N/A</v>
      </c>
      <c r="E53" s="28" t="s">
        <v>549</v>
      </c>
      <c r="F53" s="29" t="s">
        <v>11</v>
      </c>
      <c r="G53" s="5" t="str">
        <f>VLOOKUP(F53,'Équipes-Concessions'!$A$3:$B$133,2)</f>
        <v>Calembour</v>
      </c>
      <c r="O53" s="1" t="s">
        <v>1044</v>
      </c>
      <c r="P53">
        <v>1</v>
      </c>
    </row>
    <row r="54" spans="1:16">
      <c r="A54" s="30">
        <v>26</v>
      </c>
      <c r="B54" s="31" t="s">
        <v>586</v>
      </c>
      <c r="C54" s="31" t="s">
        <v>54</v>
      </c>
      <c r="D54" s="32" t="str">
        <f>VLOOKUP(C54,'Équipes-Concessions'!$A$3:$B$133,2)</f>
        <v>Corsaires</v>
      </c>
      <c r="E54" s="32" t="s">
        <v>758</v>
      </c>
      <c r="F54" s="33" t="s">
        <v>5</v>
      </c>
      <c r="G54" s="5" t="str">
        <f>VLOOKUP(F54,'Équipes-Concessions'!$A$3:$B$133,2)</f>
        <v>Boys</v>
      </c>
      <c r="O54" s="1" t="s">
        <v>1078</v>
      </c>
      <c r="P54">
        <v>1</v>
      </c>
    </row>
    <row r="55" spans="1:16">
      <c r="A55" s="38"/>
      <c r="B55" s="39"/>
      <c r="C55" s="39"/>
      <c r="D55" s="40" t="e">
        <f>VLOOKUP(C55,'Équipes-Concessions'!$A$3:$B$133,2)</f>
        <v>#N/A</v>
      </c>
      <c r="E55" s="40" t="s">
        <v>766</v>
      </c>
      <c r="F55" s="41" t="s">
        <v>117</v>
      </c>
      <c r="G55" s="5" t="str">
        <f>VLOOKUP(F55,'Équipes-Concessions'!$A$3:$B$133,2)</f>
        <v>Chav's</v>
      </c>
      <c r="O55" s="1" t="s">
        <v>542</v>
      </c>
      <c r="P55">
        <v>2</v>
      </c>
    </row>
    <row r="56" spans="1:16">
      <c r="A56" s="24">
        <v>27</v>
      </c>
      <c r="B56" t="s">
        <v>267</v>
      </c>
      <c r="C56" t="s">
        <v>28</v>
      </c>
      <c r="D56" s="5" t="str">
        <f>VLOOKUP(C56,'Équipes-Concessions'!$A$3:$B$133,2)</f>
        <v>Kraken</v>
      </c>
      <c r="E56" s="5" t="s">
        <v>549</v>
      </c>
      <c r="F56" s="25" t="s">
        <v>11</v>
      </c>
      <c r="G56" s="5" t="str">
        <f>VLOOKUP(F56,'Équipes-Concessions'!$A$3:$B$133,2)</f>
        <v>Calembour</v>
      </c>
      <c r="O56" s="1" t="s">
        <v>68</v>
      </c>
      <c r="P56">
        <v>82</v>
      </c>
    </row>
    <row r="57" spans="1:16">
      <c r="A57" s="24"/>
      <c r="D57" s="5" t="e">
        <f>VLOOKUP(C57,'Équipes-Concessions'!$A$3:$B$133,2)</f>
        <v>#N/A</v>
      </c>
      <c r="E57" s="5" t="s">
        <v>289</v>
      </c>
      <c r="F57" s="25" t="s">
        <v>54</v>
      </c>
      <c r="G57" s="5" t="str">
        <f>VLOOKUP(F57,'Équipes-Concessions'!$A$3:$B$133,2)</f>
        <v>Corsaires</v>
      </c>
    </row>
    <row r="58" spans="1:16">
      <c r="A58" s="30">
        <v>28</v>
      </c>
      <c r="B58" s="31" t="s">
        <v>637</v>
      </c>
      <c r="C58" s="31" t="s">
        <v>41</v>
      </c>
      <c r="D58" s="32" t="str">
        <f>VLOOKUP(C58,'Équipes-Concessions'!$A$3:$B$133,2)</f>
        <v>Sol-Air</v>
      </c>
      <c r="E58" s="32" t="s">
        <v>266</v>
      </c>
      <c r="F58" s="33" t="s">
        <v>47</v>
      </c>
      <c r="G58" s="5" t="str">
        <f>VLOOKUP(F58,'Équipes-Concessions'!$A$3:$B$133,2)</f>
        <v>Strikers</v>
      </c>
    </row>
    <row r="59" spans="1:16">
      <c r="A59" s="38"/>
      <c r="B59" s="39"/>
      <c r="C59" s="39"/>
      <c r="D59" s="40" t="e">
        <f>VLOOKUP(C59,'Équipes-Concessions'!$A$3:$B$133,2)</f>
        <v>#N/A</v>
      </c>
      <c r="E59" s="40" t="s">
        <v>93</v>
      </c>
      <c r="F59" s="41" t="s">
        <v>11</v>
      </c>
      <c r="G59" s="5" t="str">
        <f>VLOOKUP(F59,'Équipes-Concessions'!$A$3:$B$133,2)</f>
        <v>Calembour</v>
      </c>
    </row>
    <row r="60" spans="1:16">
      <c r="A60" s="20">
        <v>29</v>
      </c>
      <c r="B60" s="21" t="s">
        <v>748</v>
      </c>
      <c r="C60" s="21" t="s">
        <v>11</v>
      </c>
      <c r="D60" s="22" t="str">
        <f>VLOOKUP(C60,'Équipes-Concessions'!$A$3:$B$133,2)</f>
        <v>Calembour</v>
      </c>
      <c r="E60" s="22" t="s">
        <v>267</v>
      </c>
      <c r="F60" s="23" t="s">
        <v>28</v>
      </c>
      <c r="G60" s="5" t="str">
        <f>VLOOKUP(F60,'Équipes-Concessions'!$A$3:$B$133,2)</f>
        <v>Kraken</v>
      </c>
    </row>
    <row r="61" spans="1:16">
      <c r="A61" s="26"/>
      <c r="B61" s="27"/>
      <c r="C61" s="27"/>
      <c r="D61" s="28" t="e">
        <f>VLOOKUP(C61,'Équipes-Concessions'!$A$3:$B$133,2)</f>
        <v>#N/A</v>
      </c>
      <c r="E61" s="28" t="s">
        <v>637</v>
      </c>
      <c r="F61" s="29" t="s">
        <v>41</v>
      </c>
      <c r="G61" s="5" t="str">
        <f>VLOOKUP(F61,'Équipes-Concessions'!$A$3:$B$133,2)</f>
        <v>Sol-Air</v>
      </c>
    </row>
    <row r="62" spans="1:16">
      <c r="A62" s="30">
        <v>30</v>
      </c>
      <c r="B62" s="31" t="s">
        <v>748</v>
      </c>
      <c r="C62" s="31" t="s">
        <v>130</v>
      </c>
      <c r="D62" s="32" t="str">
        <f>VLOOKUP(C62,'Équipes-Concessions'!$A$3:$B$133,2)</f>
        <v>Rock'n Roll</v>
      </c>
      <c r="E62" s="32" t="s">
        <v>658</v>
      </c>
      <c r="F62" s="33" t="s">
        <v>25</v>
      </c>
      <c r="G62" s="5" t="str">
        <f>VLOOKUP(F62,'Équipes-Concessions'!$A$3:$B$133,2)</f>
        <v>Régiment</v>
      </c>
    </row>
    <row r="63" spans="1:16">
      <c r="A63" s="38"/>
      <c r="B63" s="39"/>
      <c r="C63" s="39"/>
      <c r="D63" s="40" t="e">
        <f>VLOOKUP(C63,'Équipes-Concessions'!$A$3:$B$133,2)</f>
        <v>#N/A</v>
      </c>
      <c r="E63" s="40" t="s">
        <v>572</v>
      </c>
      <c r="F63" s="41" t="s">
        <v>56</v>
      </c>
      <c r="G63" s="5" t="str">
        <f>VLOOKUP(F63,'Équipes-Concessions'!$A$3:$B$133,2)</f>
        <v>Légendes</v>
      </c>
    </row>
    <row r="64" spans="1:16">
      <c r="A64" s="24">
        <v>31</v>
      </c>
      <c r="B64" t="s">
        <v>264</v>
      </c>
      <c r="C64" t="s">
        <v>117</v>
      </c>
      <c r="D64" s="5" t="str">
        <f>VLOOKUP(C64,'Équipes-Concessions'!$A$3:$B$133,2)</f>
        <v>Chav's</v>
      </c>
      <c r="E64" s="5" t="s">
        <v>759</v>
      </c>
      <c r="F64" s="25" t="s">
        <v>23</v>
      </c>
      <c r="G64" s="5" t="str">
        <f>VLOOKUP(F64,'Équipes-Concessions'!$A$3:$B$133,2)</f>
        <v>Moines</v>
      </c>
    </row>
    <row r="65" spans="1:7">
      <c r="A65" s="24"/>
      <c r="D65" s="5" t="e">
        <f>VLOOKUP(C65,'Équipes-Concessions'!$A$3:$B$133,2)</f>
        <v>#N/A</v>
      </c>
      <c r="E65" s="5" t="s">
        <v>767</v>
      </c>
      <c r="F65" s="25" t="s">
        <v>5</v>
      </c>
      <c r="G65" s="5" t="str">
        <f>VLOOKUP(F65,'Équipes-Concessions'!$A$3:$B$133,2)</f>
        <v>Boys</v>
      </c>
    </row>
    <row r="66" spans="1:7">
      <c r="A66" s="30">
        <v>32</v>
      </c>
      <c r="B66" s="31" t="s">
        <v>749</v>
      </c>
      <c r="C66" s="31" t="s">
        <v>5</v>
      </c>
      <c r="D66" s="32" t="str">
        <f>VLOOKUP(C66,'Équipes-Concessions'!$A$3:$B$133,2)</f>
        <v>Boys</v>
      </c>
      <c r="E66" s="32" t="s">
        <v>757</v>
      </c>
      <c r="F66" s="33" t="s">
        <v>66</v>
      </c>
      <c r="G66" s="5" t="str">
        <f>VLOOKUP(F66,'Équipes-Concessions'!$A$3:$B$133,2)</f>
        <v>Corsaires</v>
      </c>
    </row>
    <row r="67" spans="1:7">
      <c r="A67" s="38"/>
      <c r="B67" s="39"/>
      <c r="C67" s="39"/>
      <c r="D67" s="40" t="e">
        <f>VLOOKUP(C67,'Équipes-Concessions'!$A$3:$B$133,2)</f>
        <v>#N/A</v>
      </c>
      <c r="E67" s="40" t="s">
        <v>512</v>
      </c>
      <c r="F67" s="41" t="s">
        <v>65</v>
      </c>
      <c r="G67" s="5" t="str">
        <f>VLOOKUP(F67,'Équipes-Concessions'!$A$3:$B$133,2)</f>
        <v>Aigles</v>
      </c>
    </row>
    <row r="68" spans="1:7">
      <c r="A68" s="24">
        <v>33</v>
      </c>
      <c r="B68" t="s">
        <v>750</v>
      </c>
      <c r="C68" t="s">
        <v>110</v>
      </c>
      <c r="D68" s="5" t="str">
        <f>VLOOKUP(C68,'Équipes-Concessions'!$A$3:$B$133,2)</f>
        <v>As</v>
      </c>
      <c r="E68" s="5" t="s">
        <v>760</v>
      </c>
      <c r="F68" s="25" t="s">
        <v>57</v>
      </c>
      <c r="G68" s="5" t="str">
        <f>VLOOKUP(F68,'Équipes-Concessions'!$A$3:$B$133,2)</f>
        <v>Spearows</v>
      </c>
    </row>
    <row r="69" spans="1:7">
      <c r="A69" s="24"/>
      <c r="D69" s="5" t="e">
        <f>VLOOKUP(C69,'Équipes-Concessions'!$A$3:$B$133,2)</f>
        <v>#N/A</v>
      </c>
      <c r="E69" s="5" t="s">
        <v>510</v>
      </c>
      <c r="F69" s="25" t="s">
        <v>11</v>
      </c>
      <c r="G69" s="5" t="str">
        <f>VLOOKUP(F69,'Équipes-Concessions'!$A$3:$B$133,2)</f>
        <v>Calembour</v>
      </c>
    </row>
    <row r="70" spans="1:7">
      <c r="A70" s="30">
        <v>34</v>
      </c>
      <c r="B70" s="31" t="s">
        <v>768</v>
      </c>
      <c r="C70" s="31" t="s">
        <v>28</v>
      </c>
      <c r="D70" s="32" t="str">
        <f>VLOOKUP(C70,'Équipes-Concessions'!$A$3:$B$133,2)</f>
        <v>Kraken</v>
      </c>
      <c r="E70" s="32" t="s">
        <v>749</v>
      </c>
      <c r="F70" s="33" t="s">
        <v>5</v>
      </c>
      <c r="G70" s="5" t="str">
        <f>VLOOKUP(F70,'Équipes-Concessions'!$A$3:$B$133,2)</f>
        <v>Boys</v>
      </c>
    </row>
    <row r="71" spans="1:7">
      <c r="A71" s="38"/>
      <c r="B71" s="39"/>
      <c r="C71" s="39"/>
      <c r="D71" s="40" t="e">
        <f>VLOOKUP(C71,'Équipes-Concessions'!$A$3:$B$133,2)</f>
        <v>#N/A</v>
      </c>
      <c r="E71" s="40" t="s">
        <v>760</v>
      </c>
      <c r="F71" s="41" t="s">
        <v>57</v>
      </c>
      <c r="G71" s="5" t="str">
        <f>VLOOKUP(F71,'Équipes-Concessions'!$A$3:$B$133,2)</f>
        <v>Spearows</v>
      </c>
    </row>
    <row r="72" spans="1:7">
      <c r="A72" s="24">
        <v>35</v>
      </c>
      <c r="B72" t="s">
        <v>769</v>
      </c>
      <c r="C72" t="s">
        <v>26</v>
      </c>
      <c r="D72" s="5" t="str">
        <f>VLOOKUP(C72,'Équipes-Concessions'!$A$3:$B$133,2)</f>
        <v>Mystère</v>
      </c>
      <c r="E72" s="5" t="s">
        <v>770</v>
      </c>
      <c r="F72" s="25" t="s">
        <v>49</v>
      </c>
      <c r="G72" s="5" t="str">
        <f>VLOOKUP(F72,'Équipes-Concessions'!$A$3:$B$133,2)</f>
        <v>Mulots</v>
      </c>
    </row>
    <row r="73" spans="1:7">
      <c r="A73" s="26"/>
      <c r="B73" s="27"/>
      <c r="C73" s="27"/>
      <c r="D73" s="28" t="e">
        <f>VLOOKUP(C73,'Équipes-Concessions'!$A$3:$B$133,2)</f>
        <v>#N/A</v>
      </c>
      <c r="E73" s="28" t="s">
        <v>771</v>
      </c>
      <c r="F73" s="29" t="s">
        <v>65</v>
      </c>
      <c r="G73" s="5" t="str">
        <f>VLOOKUP(F73,'Équipes-Concessions'!$A$3:$B$133,2)</f>
        <v>Aigles</v>
      </c>
    </row>
    <row r="74" spans="1:7">
      <c r="A74" s="30">
        <v>36</v>
      </c>
      <c r="B74" s="31" t="s">
        <v>975</v>
      </c>
      <c r="C74" s="31" t="s">
        <v>56</v>
      </c>
      <c r="D74" s="32" t="str">
        <f>VLOOKUP(C74,'Équipes-Concessions'!$A$3:$B$133,2)</f>
        <v>Légendes</v>
      </c>
      <c r="E74" s="32" t="s">
        <v>749</v>
      </c>
      <c r="F74" s="33" t="s">
        <v>5</v>
      </c>
      <c r="G74" s="5" t="str">
        <f>VLOOKUP(F74,'Équipes-Concessions'!$A$3:$B$133,2)</f>
        <v>Boys</v>
      </c>
    </row>
    <row r="75" spans="1:7">
      <c r="A75" s="38"/>
      <c r="B75" s="39"/>
      <c r="C75" s="39"/>
      <c r="D75" s="40" t="e">
        <f>VLOOKUP(C75,'Équipes-Concessions'!$A$3:$B$133,2)</f>
        <v>#N/A</v>
      </c>
      <c r="E75" s="40" t="s">
        <v>93</v>
      </c>
      <c r="F75" s="41" t="s">
        <v>130</v>
      </c>
      <c r="G75" s="5" t="str">
        <f>VLOOKUP(F75,'Équipes-Concessions'!$A$3:$B$133,2)</f>
        <v>Rock'n Roll</v>
      </c>
    </row>
    <row r="76" spans="1:7">
      <c r="A76" s="24">
        <v>37</v>
      </c>
      <c r="B76" t="s">
        <v>1005</v>
      </c>
      <c r="C76" t="s">
        <v>57</v>
      </c>
      <c r="D76" s="5" t="str">
        <f>VLOOKUP(C76,'Équipes-Concessions'!$A$3:$B$133,2)</f>
        <v>Spearows</v>
      </c>
      <c r="E76" s="5" t="s">
        <v>1076</v>
      </c>
      <c r="F76" s="25" t="s">
        <v>41</v>
      </c>
      <c r="G76" s="5" t="str">
        <f>VLOOKUP(F76,'Équipes-Concessions'!$A$3:$B$133,2)</f>
        <v>Sol-Air</v>
      </c>
    </row>
    <row r="77" spans="1:7">
      <c r="A77" s="26"/>
      <c r="B77" s="27"/>
      <c r="C77" s="27"/>
      <c r="D77" s="28" t="e">
        <f>VLOOKUP(C77,'Équipes-Concessions'!$A$3:$B$133,2)</f>
        <v>#N/A</v>
      </c>
      <c r="E77" s="28" t="s">
        <v>1023</v>
      </c>
      <c r="F77" s="29" t="s">
        <v>28</v>
      </c>
      <c r="G77" s="5" t="str">
        <f>VLOOKUP(F77,'Équipes-Concessions'!$A$3:$B$133,2)</f>
        <v>Kraken</v>
      </c>
    </row>
    <row r="78" spans="1:7">
      <c r="A78" s="30">
        <v>38</v>
      </c>
      <c r="B78" s="31" t="s">
        <v>1005</v>
      </c>
      <c r="C78" s="31" t="s">
        <v>57</v>
      </c>
      <c r="D78" s="32" t="str">
        <f>VLOOKUP(C78,'Équipes-Concessions'!$A$3:$B$133,2)</f>
        <v>Spearows</v>
      </c>
      <c r="E78" s="32" t="s">
        <v>510</v>
      </c>
      <c r="F78" s="33" t="s">
        <v>34</v>
      </c>
      <c r="G78" s="5" t="str">
        <f>VLOOKUP(F78,'Équipes-Concessions'!$A$3:$B$133,2)</f>
        <v>Braves</v>
      </c>
    </row>
    <row r="79" spans="1:7">
      <c r="A79" s="38"/>
      <c r="B79" s="39"/>
      <c r="C79" s="39"/>
      <c r="D79" s="40" t="e">
        <f>VLOOKUP(C79,'Équipes-Concessions'!$A$3:$B$133,2)</f>
        <v>#N/A</v>
      </c>
      <c r="E79" s="40" t="s">
        <v>974</v>
      </c>
      <c r="F79" s="41" t="s">
        <v>5</v>
      </c>
      <c r="G79" s="5" t="str">
        <f>VLOOKUP(F79,'Équipes-Concessions'!$A$3:$B$133,2)</f>
        <v>Boys</v>
      </c>
    </row>
    <row r="80" spans="1:7">
      <c r="A80" s="24">
        <v>39</v>
      </c>
      <c r="B80" t="s">
        <v>1077</v>
      </c>
      <c r="C80" t="s">
        <v>67</v>
      </c>
      <c r="D80" s="5" t="str">
        <f>VLOOKUP(C80,'Équipes-Concessions'!$A$3:$B$133,2)</f>
        <v>Frontenac</v>
      </c>
      <c r="E80" s="5" t="s">
        <v>983</v>
      </c>
      <c r="F80" s="25" t="s">
        <v>34</v>
      </c>
      <c r="G80" s="5" t="str">
        <f>VLOOKUP(F80,'Équipes-Concessions'!$A$3:$B$133,2)</f>
        <v>Braves</v>
      </c>
    </row>
    <row r="81" spans="1:7">
      <c r="A81" s="26"/>
      <c r="B81" s="27"/>
      <c r="C81" s="27"/>
      <c r="D81" s="28" t="e">
        <f>VLOOKUP(C81,'Équipes-Concessions'!$A$3:$B$133,2)</f>
        <v>#N/A</v>
      </c>
      <c r="E81" s="28" t="s">
        <v>1078</v>
      </c>
      <c r="F81" s="29" t="s">
        <v>130</v>
      </c>
      <c r="G81" s="5" t="str">
        <f>VLOOKUP(F81,'Équipes-Concessions'!$A$3:$B$133,2)</f>
        <v>Rock'n Roll</v>
      </c>
    </row>
    <row r="82" spans="1:7">
      <c r="A82" s="30">
        <v>40</v>
      </c>
      <c r="B82" s="31" t="s">
        <v>1042</v>
      </c>
      <c r="C82" s="31" t="s">
        <v>49</v>
      </c>
      <c r="D82" s="32" t="str">
        <f>VLOOKUP(C82,'Équipes-Concessions'!$A$3:$B$133,2)</f>
        <v>Mulots</v>
      </c>
      <c r="E82" s="32" t="s">
        <v>999</v>
      </c>
      <c r="F82" s="33" t="s">
        <v>953</v>
      </c>
      <c r="G82" s="5" t="str">
        <f>VLOOKUP(F82,'Équipes-Concessions'!$A$3:$B$133,2)</f>
        <v>Corsaires</v>
      </c>
    </row>
    <row r="83" spans="1:7">
      <c r="A83" s="38"/>
      <c r="B83" s="39" t="s">
        <v>1079</v>
      </c>
      <c r="C83" s="39" t="s">
        <v>23</v>
      </c>
      <c r="D83" s="40" t="str">
        <f>VLOOKUP(C83,'Équipes-Concessions'!$A$3:$B$133,2)</f>
        <v>Moines</v>
      </c>
      <c r="E83" s="40"/>
      <c r="F83" s="41"/>
      <c r="G83" s="5" t="e">
        <f>VLOOKUP(F83,'Équipes-Concessions'!$A$3:$B$133,2)</f>
        <v>#N/A</v>
      </c>
    </row>
    <row r="84" spans="1:7">
      <c r="A84" s="24">
        <v>41</v>
      </c>
      <c r="B84" t="s">
        <v>1077</v>
      </c>
      <c r="C84" t="s">
        <v>67</v>
      </c>
      <c r="D84" s="5" t="str">
        <f>VLOOKUP(C84,'Équipes-Concessions'!$A$3:$B$133,2)</f>
        <v>Frontenac</v>
      </c>
      <c r="E84" s="5" t="s">
        <v>1044</v>
      </c>
      <c r="F84" s="25" t="s">
        <v>11</v>
      </c>
      <c r="G84" s="5" t="str">
        <f>VLOOKUP(F84,'Équipes-Concessions'!$A$3:$B$133,2)</f>
        <v>Calembour</v>
      </c>
    </row>
    <row r="85" spans="1:7">
      <c r="A85" s="26"/>
      <c r="B85" s="27"/>
      <c r="C85" s="27"/>
      <c r="D85" s="28" t="e">
        <f>VLOOKUP(C85,'Équipes-Concessions'!$A$3:$B$133,2)</f>
        <v>#N/A</v>
      </c>
      <c r="E85" s="28" t="s">
        <v>1080</v>
      </c>
      <c r="F85" s="29" t="s">
        <v>130</v>
      </c>
      <c r="G85" s="5" t="str">
        <f>VLOOKUP(F85,'Équipes-Concessions'!$A$3:$B$133,2)</f>
        <v>Rock'n Roll</v>
      </c>
    </row>
    <row r="86" spans="1:7">
      <c r="A86" s="30">
        <v>42</v>
      </c>
      <c r="B86" s="31" t="s">
        <v>1080</v>
      </c>
      <c r="C86" s="31" t="s">
        <v>130</v>
      </c>
      <c r="D86" s="32" t="str">
        <f>VLOOKUP(C86,'Équipes-Concessions'!$A$3:$B$133,2)</f>
        <v>Rock'n Roll</v>
      </c>
      <c r="E86" s="32" t="s">
        <v>983</v>
      </c>
      <c r="F86" s="33" t="s">
        <v>34</v>
      </c>
      <c r="G86" s="5" t="str">
        <f>VLOOKUP(F86,'Équipes-Concessions'!$A$3:$B$133,2)</f>
        <v>Braves</v>
      </c>
    </row>
    <row r="87" spans="1:7">
      <c r="A87" s="38"/>
      <c r="B87" s="39"/>
      <c r="C87" s="39"/>
      <c r="D87" s="40" t="e">
        <f>VLOOKUP(C87,'Équipes-Concessions'!$A$3:$B$133,2)</f>
        <v>#N/A</v>
      </c>
      <c r="E87" s="40" t="s">
        <v>1115</v>
      </c>
      <c r="F87" s="41" t="s">
        <v>34</v>
      </c>
      <c r="G87" s="5" t="str">
        <f>VLOOKUP(F87,'Équipes-Concessions'!$A$3:$B$133,2)</f>
        <v>Braves</v>
      </c>
    </row>
    <row r="88" spans="1:7">
      <c r="A88"/>
      <c r="D88" s="5" t="e">
        <f>VLOOKUP(C88,'Équipes-Concessions'!$A$3:$B$133,2)</f>
        <v>#N/A</v>
      </c>
      <c r="G88" s="5" t="e">
        <f>VLOOKUP(F88,'Équipes-Concessions'!$A$3:$B$133,2)</f>
        <v>#N/A</v>
      </c>
    </row>
    <row r="89" spans="1:7">
      <c r="A89"/>
      <c r="D89" s="5" t="e">
        <f>VLOOKUP(C89,'Équipes-Concessions'!$A$3:$B$133,2)</f>
        <v>#N/A</v>
      </c>
      <c r="G89" s="5" t="e">
        <f>VLOOKUP(F89,'Équipes-Concessions'!$A$3:$B$133,2)</f>
        <v>#N/A</v>
      </c>
    </row>
    <row r="90" spans="1:7">
      <c r="A90"/>
      <c r="D90" s="5" t="e">
        <f>VLOOKUP(C90,'Équipes-Concessions'!$A$3:$B$133,2)</f>
        <v>#N/A</v>
      </c>
      <c r="G90" s="5" t="e">
        <f>VLOOKUP(F90,'Équipes-Concessions'!$A$3:$B$133,2)</f>
        <v>#N/A</v>
      </c>
    </row>
    <row r="91" spans="1:7">
      <c r="A91"/>
      <c r="D91" s="5" t="e">
        <f>VLOOKUP(C91,'Équipes-Concessions'!$A$3:$B$133,2)</f>
        <v>#N/A</v>
      </c>
      <c r="G91" s="5" t="e">
        <f>VLOOKUP(F91,'Équipes-Concessions'!$A$3:$B$133,2)</f>
        <v>#N/A</v>
      </c>
    </row>
    <row r="92" spans="1:7">
      <c r="A92"/>
      <c r="D92" s="5" t="e">
        <f>VLOOKUP(C92,'Équipes-Concessions'!$A$3:$B$133,2)</f>
        <v>#N/A</v>
      </c>
      <c r="G92" s="5" t="e">
        <f>VLOOKUP(F92,'Équipes-Concessions'!$A$3:$B$133,2)</f>
        <v>#N/A</v>
      </c>
    </row>
    <row r="93" spans="1:7">
      <c r="A93"/>
      <c r="D93" s="5" t="e">
        <f>VLOOKUP(C93,'Équipes-Concessions'!$A$3:$B$133,2)</f>
        <v>#N/A</v>
      </c>
      <c r="G93" s="5" t="e">
        <f>VLOOKUP(F93,'Équipes-Concessions'!$A$3:$B$133,2)</f>
        <v>#N/A</v>
      </c>
    </row>
    <row r="94" spans="1:7">
      <c r="A94"/>
      <c r="D94" s="5" t="e">
        <f>VLOOKUP(C94,'Équipes-Concessions'!$A$3:$B$133,2)</f>
        <v>#N/A</v>
      </c>
      <c r="G94" s="5" t="e">
        <f>VLOOKUP(F94,'Équipes-Concessions'!$A$3:$B$133,2)</f>
        <v>#N/A</v>
      </c>
    </row>
    <row r="95" spans="1:7">
      <c r="A95"/>
      <c r="D95" s="5" t="e">
        <f>VLOOKUP(C95,'Équipes-Concessions'!$A$3:$B$133,2)</f>
        <v>#N/A</v>
      </c>
      <c r="G95" s="5" t="e">
        <f>VLOOKUP(F95,'Équipes-Concessions'!$A$3:$B$133,2)</f>
        <v>#N/A</v>
      </c>
    </row>
    <row r="96" spans="1:7">
      <c r="A96"/>
      <c r="D96" s="5" t="e">
        <f>VLOOKUP(C96,'Équipes-Concessions'!$A$3:$B$133,2)</f>
        <v>#N/A</v>
      </c>
      <c r="G96" s="5" t="e">
        <f>VLOOKUP(F96,'Équipes-Concessions'!$A$3:$B$133,2)</f>
        <v>#N/A</v>
      </c>
    </row>
    <row r="97" spans="1:7">
      <c r="A97"/>
      <c r="D97" s="5" t="e">
        <f>VLOOKUP(C97,'Équipes-Concessions'!$A$3:$B$133,2)</f>
        <v>#N/A</v>
      </c>
      <c r="G97" s="5" t="e">
        <f>VLOOKUP(F97,'Équipes-Concessions'!$A$3:$B$133,2)</f>
        <v>#N/A</v>
      </c>
    </row>
    <row r="98" spans="1:7">
      <c r="A98"/>
      <c r="D98" s="5" t="e">
        <f>VLOOKUP(C98,'Équipes-Concessions'!$A$3:$B$133,2)</f>
        <v>#N/A</v>
      </c>
      <c r="G98" s="5" t="e">
        <f>VLOOKUP(F98,'Équipes-Concessions'!$A$3:$B$133,2)</f>
        <v>#N/A</v>
      </c>
    </row>
    <row r="99" spans="1:7">
      <c r="A99"/>
      <c r="D99" s="5" t="e">
        <f>VLOOKUP(C99,'Équipes-Concessions'!$A$3:$B$133,2)</f>
        <v>#N/A</v>
      </c>
      <c r="G99" s="5" t="e">
        <f>VLOOKUP(F99,'Équipes-Concessions'!$A$3:$B$133,2)</f>
        <v>#N/A</v>
      </c>
    </row>
    <row r="100" spans="1:7">
      <c r="A100"/>
      <c r="D100" s="5" t="e">
        <f>VLOOKUP(C100,'Équipes-Concessions'!$A$3:$B$133,2)</f>
        <v>#N/A</v>
      </c>
      <c r="G100" s="5" t="e">
        <f>VLOOKUP(F100,'Équipes-Concessions'!$A$3:$B$133,2)</f>
        <v>#N/A</v>
      </c>
    </row>
    <row r="101" spans="1:7">
      <c r="A101"/>
      <c r="D101" s="5" t="e">
        <f>VLOOKUP(C101,'Équipes-Concessions'!$A$3:$B$133,2)</f>
        <v>#N/A</v>
      </c>
      <c r="G101" s="5" t="e">
        <f>VLOOKUP(F101,'Équipes-Concessions'!$A$3:$B$133,2)</f>
        <v>#N/A</v>
      </c>
    </row>
    <row r="102" spans="1:7">
      <c r="A102"/>
      <c r="D102" s="5" t="e">
        <f>VLOOKUP(C102,'Équipes-Concessions'!$A$3:$B$133,2)</f>
        <v>#N/A</v>
      </c>
      <c r="G102" s="5" t="e">
        <f>VLOOKUP(F102,'Équipes-Concessions'!$A$3:$B$133,2)</f>
        <v>#N/A</v>
      </c>
    </row>
    <row r="103" spans="1:7">
      <c r="A103"/>
      <c r="D103" s="5" t="e">
        <f>VLOOKUP(C103,'Équipes-Concessions'!$A$3:$B$133,2)</f>
        <v>#N/A</v>
      </c>
      <c r="G103" s="5" t="e">
        <f>VLOOKUP(F103,'Équipes-Concessions'!$A$3:$B$133,2)</f>
        <v>#N/A</v>
      </c>
    </row>
    <row r="104" spans="1:7">
      <c r="A104"/>
      <c r="D104" s="5" t="e">
        <f>VLOOKUP(C104,'Équipes-Concessions'!$A$3:$B$133,2)</f>
        <v>#N/A</v>
      </c>
      <c r="G104" s="5" t="e">
        <f>VLOOKUP(F104,'Équipes-Concessions'!$A$3:$B$133,2)</f>
        <v>#N/A</v>
      </c>
    </row>
    <row r="105" spans="1:7">
      <c r="A105"/>
      <c r="D105" s="5" t="e">
        <f>VLOOKUP(C105,'Équipes-Concessions'!$A$3:$B$133,2)</f>
        <v>#N/A</v>
      </c>
      <c r="G105" s="5" t="e">
        <f>VLOOKUP(F105,'Équipes-Concessions'!$A$3:$B$133,2)</f>
        <v>#N/A</v>
      </c>
    </row>
    <row r="106" spans="1:7">
      <c r="A106"/>
      <c r="D106" s="5" t="e">
        <f>VLOOKUP(C106,'Équipes-Concessions'!$A$3:$B$133,2)</f>
        <v>#N/A</v>
      </c>
      <c r="G106" s="5" t="e">
        <f>VLOOKUP(F106,'Équipes-Concessions'!$A$3:$B$133,2)</f>
        <v>#N/A</v>
      </c>
    </row>
    <row r="107" spans="1:7">
      <c r="A107"/>
      <c r="D107" s="5" t="e">
        <f>VLOOKUP(C107,'Équipes-Concessions'!$A$3:$B$133,2)</f>
        <v>#N/A</v>
      </c>
      <c r="G107" s="5" t="e">
        <f>VLOOKUP(F107,'Équipes-Concessions'!$A$3:$B$133,2)</f>
        <v>#N/A</v>
      </c>
    </row>
    <row r="108" spans="1:7">
      <c r="A108"/>
      <c r="D108" s="5" t="e">
        <f>VLOOKUP(C108,'Équipes-Concessions'!$A$3:$B$133,2)</f>
        <v>#N/A</v>
      </c>
      <c r="G108" s="5" t="e">
        <f>VLOOKUP(F108,'Équipes-Concessions'!$A$3:$B$133,2)</f>
        <v>#N/A</v>
      </c>
    </row>
    <row r="109" spans="1:7">
      <c r="A109"/>
      <c r="D109" s="5" t="e">
        <f>VLOOKUP(C109,'Équipes-Concessions'!$A$3:$B$133,2)</f>
        <v>#N/A</v>
      </c>
      <c r="G109" s="5" t="e">
        <f>VLOOKUP(F109,'Équipes-Concessions'!$A$3:$B$133,2)</f>
        <v>#N/A</v>
      </c>
    </row>
    <row r="110" spans="1:7">
      <c r="A110"/>
      <c r="D110" s="5" t="e">
        <f>VLOOKUP(C110,'Équipes-Concessions'!$A$3:$B$133,2)</f>
        <v>#N/A</v>
      </c>
      <c r="G110" s="5" t="e">
        <f>VLOOKUP(F110,'Équipes-Concessions'!$A$3:$B$133,2)</f>
        <v>#N/A</v>
      </c>
    </row>
    <row r="111" spans="1:7">
      <c r="A111"/>
    </row>
    <row r="112" spans="1:7">
      <c r="A112"/>
      <c r="F112"/>
    </row>
    <row r="113" spans="1:6">
      <c r="A113"/>
      <c r="F113"/>
    </row>
    <row r="114" spans="1:6">
      <c r="A114"/>
      <c r="F114"/>
    </row>
    <row r="115" spans="1:6">
      <c r="A115"/>
      <c r="F115"/>
    </row>
    <row r="116" spans="1:6">
      <c r="A116"/>
      <c r="F116"/>
    </row>
    <row r="117" spans="1:6">
      <c r="A117"/>
      <c r="F117"/>
    </row>
    <row r="118" spans="1:6">
      <c r="A118"/>
      <c r="F118"/>
    </row>
    <row r="119" spans="1:6">
      <c r="A119"/>
      <c r="F119"/>
    </row>
    <row r="120" spans="1:6">
      <c r="A120"/>
      <c r="F120"/>
    </row>
    <row r="121" spans="1:6">
      <c r="A121"/>
      <c r="F121"/>
    </row>
    <row r="122" spans="1:6">
      <c r="A122"/>
      <c r="F122"/>
    </row>
  </sheetData>
  <mergeCells count="6">
    <mergeCell ref="R3:S3"/>
    <mergeCell ref="A1:G1"/>
    <mergeCell ref="A2:G2"/>
    <mergeCell ref="I3:J3"/>
    <mergeCell ref="L3:M3"/>
    <mergeCell ref="O3:P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186"/>
  <sheetViews>
    <sheetView workbookViewId="0">
      <selection sqref="A1:G1"/>
    </sheetView>
  </sheetViews>
  <sheetFormatPr baseColWidth="10" defaultRowHeight="14.4"/>
  <cols>
    <col min="1" max="1" width="7" style="2" customWidth="1"/>
    <col min="2" max="2" width="22.44140625" customWidth="1"/>
    <col min="3" max="3" width="17.44140625" customWidth="1"/>
    <col min="4" max="4" width="26.6640625" hidden="1" customWidth="1"/>
    <col min="5" max="5" width="19.6640625" customWidth="1"/>
    <col min="6" max="6" width="16.6640625" style="5" customWidth="1"/>
    <col min="7" max="7" width="26.6640625" style="5" hidden="1" customWidth="1"/>
    <col min="8" max="8" width="4.33203125" customWidth="1"/>
    <col min="9" max="9" width="21.88671875" customWidth="1"/>
    <col min="10" max="10" width="8.33203125" bestFit="1" customWidth="1"/>
    <col min="11" max="11" width="6" customWidth="1"/>
    <col min="12" max="12" width="12.5546875" bestFit="1" customWidth="1"/>
    <col min="13" max="13" width="8.33203125" bestFit="1" customWidth="1"/>
    <col min="14" max="14" width="5.6640625" customWidth="1"/>
    <col min="15" max="15" width="21.88671875" customWidth="1"/>
    <col min="16" max="16" width="8.6640625" bestFit="1" customWidth="1"/>
    <col min="17" max="17" width="5.6640625" customWidth="1"/>
    <col min="18" max="18" width="12.5546875" bestFit="1" customWidth="1"/>
    <col min="19" max="19" width="22.88671875" bestFit="1" customWidth="1"/>
  </cols>
  <sheetData>
    <row r="1" spans="1:19" ht="38.700000000000003" customHeight="1">
      <c r="A1" s="71" t="s">
        <v>772</v>
      </c>
      <c r="B1" s="71"/>
      <c r="C1" s="71"/>
      <c r="D1" s="71"/>
      <c r="E1" s="71"/>
      <c r="F1" s="71"/>
      <c r="G1" s="71"/>
    </row>
    <row r="2" spans="1:19">
      <c r="A2" s="72" t="s">
        <v>773</v>
      </c>
      <c r="B2" s="72"/>
      <c r="C2" s="72"/>
      <c r="D2" s="72"/>
      <c r="E2" s="72"/>
      <c r="F2" s="72"/>
      <c r="G2" s="72"/>
    </row>
    <row r="3" spans="1:19" ht="15.6">
      <c r="A3" s="16" t="s">
        <v>1</v>
      </c>
      <c r="B3" s="17" t="s">
        <v>73</v>
      </c>
      <c r="C3" s="17" t="s">
        <v>72</v>
      </c>
      <c r="D3" s="17" t="s">
        <v>60</v>
      </c>
      <c r="E3" s="18" t="s">
        <v>2</v>
      </c>
      <c r="F3" s="19" t="s">
        <v>72</v>
      </c>
      <c r="G3" s="4" t="s">
        <v>60</v>
      </c>
      <c r="I3" s="73" t="s">
        <v>167</v>
      </c>
      <c r="J3" s="73"/>
      <c r="K3" s="7"/>
      <c r="L3" s="73" t="s">
        <v>164</v>
      </c>
      <c r="M3" s="73"/>
      <c r="O3" s="74" t="s">
        <v>343</v>
      </c>
      <c r="P3" s="74"/>
      <c r="Q3" s="13"/>
      <c r="R3" s="74" t="s">
        <v>166</v>
      </c>
      <c r="S3" s="74"/>
    </row>
    <row r="4" spans="1:19">
      <c r="A4" s="20">
        <v>1</v>
      </c>
      <c r="B4" s="21" t="s">
        <v>774</v>
      </c>
      <c r="C4" s="21" t="s">
        <v>11</v>
      </c>
      <c r="D4" s="22" t="str">
        <f>VLOOKUP(C4,'Équipes-Concessions'!$A$3:$B$133,2)</f>
        <v>Calembour</v>
      </c>
      <c r="E4" s="22" t="s">
        <v>817</v>
      </c>
      <c r="F4" s="23" t="s">
        <v>5</v>
      </c>
      <c r="G4" s="5" t="str">
        <f>VLOOKUP(F4,'Équipes-Concessions'!$A$3:$B$133,2)</f>
        <v>Boys</v>
      </c>
      <c r="I4" s="6" t="s">
        <v>109</v>
      </c>
      <c r="J4" s="6" t="s">
        <v>108</v>
      </c>
      <c r="L4" s="6" t="s">
        <v>342</v>
      </c>
      <c r="M4" s="6" t="s">
        <v>108</v>
      </c>
      <c r="O4" s="67" t="s">
        <v>109</v>
      </c>
      <c r="P4" s="67" t="s">
        <v>108</v>
      </c>
      <c r="R4" s="68" t="s">
        <v>109</v>
      </c>
      <c r="S4" s="14" t="s">
        <v>1010</v>
      </c>
    </row>
    <row r="5" spans="1:19">
      <c r="A5" s="24"/>
      <c r="B5" t="s">
        <v>794</v>
      </c>
      <c r="D5" s="5" t="e">
        <f>VLOOKUP(C5,'Équipes-Concessions'!$A$3:$B$133,2)</f>
        <v>#N/A</v>
      </c>
      <c r="E5" s="5" t="s">
        <v>383</v>
      </c>
      <c r="F5" s="25" t="s">
        <v>23</v>
      </c>
      <c r="G5" s="5" t="str">
        <f>VLOOKUP(F5,'Équipes-Concessions'!$A$3:$B$133,2)</f>
        <v>Moines</v>
      </c>
      <c r="I5" s="1" t="s">
        <v>421</v>
      </c>
      <c r="J5">
        <v>1</v>
      </c>
      <c r="L5" s="1" t="s">
        <v>111</v>
      </c>
      <c r="M5">
        <v>3</v>
      </c>
      <c r="O5" s="1" t="s">
        <v>316</v>
      </c>
      <c r="P5">
        <v>2</v>
      </c>
      <c r="R5" s="1" t="s">
        <v>65</v>
      </c>
      <c r="S5">
        <v>3</v>
      </c>
    </row>
    <row r="6" spans="1:19">
      <c r="A6" s="26"/>
      <c r="B6" s="27"/>
      <c r="C6" s="27"/>
      <c r="D6" s="28"/>
      <c r="E6" s="28" t="s">
        <v>831</v>
      </c>
      <c r="F6" s="29"/>
      <c r="I6" s="1" t="s">
        <v>778</v>
      </c>
      <c r="J6">
        <v>1</v>
      </c>
      <c r="L6" s="1" t="s">
        <v>5</v>
      </c>
      <c r="M6">
        <v>6</v>
      </c>
      <c r="O6" s="1" t="s">
        <v>855</v>
      </c>
      <c r="P6">
        <v>2</v>
      </c>
      <c r="R6" s="1" t="s">
        <v>5</v>
      </c>
      <c r="S6">
        <v>8</v>
      </c>
    </row>
    <row r="7" spans="1:19">
      <c r="A7" s="30">
        <v>2</v>
      </c>
      <c r="B7" s="31" t="s">
        <v>40</v>
      </c>
      <c r="C7" s="31" t="s">
        <v>5</v>
      </c>
      <c r="D7" s="32" t="str">
        <f>VLOOKUP(C7,'Équipes-Concessions'!$A$3:$B$133,2)</f>
        <v>Boys</v>
      </c>
      <c r="E7" s="32" t="s">
        <v>811</v>
      </c>
      <c r="F7" s="33" t="s">
        <v>17</v>
      </c>
      <c r="G7" s="5" t="str">
        <f>VLOOKUP(F7,'Équipes-Concessions'!$A$3:$B$133,2)</f>
        <v>Remparts</v>
      </c>
      <c r="I7" s="1" t="s">
        <v>976</v>
      </c>
      <c r="J7">
        <v>3</v>
      </c>
      <c r="L7" s="1" t="s">
        <v>34</v>
      </c>
      <c r="M7">
        <v>4</v>
      </c>
      <c r="O7" s="1" t="s">
        <v>832</v>
      </c>
      <c r="P7">
        <v>1</v>
      </c>
      <c r="R7" s="1" t="s">
        <v>34</v>
      </c>
      <c r="S7">
        <v>3</v>
      </c>
    </row>
    <row r="8" spans="1:19">
      <c r="A8" s="34"/>
      <c r="B8" s="35"/>
      <c r="C8" s="35"/>
      <c r="D8" s="36"/>
      <c r="E8" s="36" t="s">
        <v>798</v>
      </c>
      <c r="F8" s="37"/>
      <c r="I8" s="1" t="s">
        <v>801</v>
      </c>
      <c r="J8">
        <v>1</v>
      </c>
      <c r="L8" s="1" t="s">
        <v>11</v>
      </c>
      <c r="M8">
        <v>2</v>
      </c>
      <c r="O8" s="1" t="s">
        <v>421</v>
      </c>
      <c r="P8">
        <v>1</v>
      </c>
      <c r="R8" s="1" t="s">
        <v>11</v>
      </c>
      <c r="S8">
        <v>8</v>
      </c>
    </row>
    <row r="9" spans="1:19">
      <c r="A9" s="34"/>
      <c r="B9" s="35"/>
      <c r="C9" s="35"/>
      <c r="D9" s="36" t="e">
        <f>VLOOKUP(C9,'Équipes-Concessions'!$A$3:$B$133,2)</f>
        <v>#N/A</v>
      </c>
      <c r="E9" s="36" t="s">
        <v>384</v>
      </c>
      <c r="F9" s="37" t="s">
        <v>7</v>
      </c>
      <c r="G9" s="5" t="str">
        <f>VLOOKUP(F9,'Équipes-Concessions'!$A$3:$B$133,2)</f>
        <v>Mystère</v>
      </c>
      <c r="I9" s="1" t="s">
        <v>545</v>
      </c>
      <c r="J9">
        <v>2</v>
      </c>
      <c r="L9" s="1" t="s">
        <v>990</v>
      </c>
      <c r="M9">
        <v>1</v>
      </c>
      <c r="O9" s="1" t="s">
        <v>846</v>
      </c>
      <c r="P9">
        <v>1</v>
      </c>
      <c r="R9" s="1" t="s">
        <v>990</v>
      </c>
      <c r="S9">
        <v>3</v>
      </c>
    </row>
    <row r="10" spans="1:19">
      <c r="A10" s="38"/>
      <c r="B10" s="39"/>
      <c r="C10" s="39"/>
      <c r="D10" s="40"/>
      <c r="E10" s="40" t="s">
        <v>832</v>
      </c>
      <c r="F10" s="41"/>
      <c r="I10" s="1" t="s">
        <v>791</v>
      </c>
      <c r="J10">
        <v>1</v>
      </c>
      <c r="L10" s="1" t="s">
        <v>13</v>
      </c>
      <c r="M10">
        <v>3</v>
      </c>
      <c r="O10" s="1" t="s">
        <v>820</v>
      </c>
      <c r="P10">
        <v>1</v>
      </c>
      <c r="R10" s="1" t="s">
        <v>13</v>
      </c>
      <c r="S10">
        <v>6</v>
      </c>
    </row>
    <row r="11" spans="1:19">
      <c r="A11" s="20">
        <v>3</v>
      </c>
      <c r="B11" s="21" t="s">
        <v>40</v>
      </c>
      <c r="C11" s="21" t="s">
        <v>5</v>
      </c>
      <c r="D11" s="22" t="str">
        <f>VLOOKUP(C11,'Équipes-Concessions'!$A$3:$B$133,2)</f>
        <v>Boys</v>
      </c>
      <c r="E11" s="22" t="s">
        <v>384</v>
      </c>
      <c r="F11" s="23" t="s">
        <v>23</v>
      </c>
      <c r="G11" s="5" t="str">
        <f>VLOOKUP(F11,'Équipes-Concessions'!$A$3:$B$133,2)</f>
        <v>Moines</v>
      </c>
      <c r="I11" s="1" t="s">
        <v>783</v>
      </c>
      <c r="J11">
        <v>1</v>
      </c>
      <c r="L11" s="1" t="s">
        <v>953</v>
      </c>
      <c r="M11">
        <v>3</v>
      </c>
      <c r="O11" s="1" t="s">
        <v>545</v>
      </c>
      <c r="P11">
        <v>2</v>
      </c>
      <c r="R11" s="1" t="s">
        <v>953</v>
      </c>
      <c r="S11">
        <v>4</v>
      </c>
    </row>
    <row r="12" spans="1:19">
      <c r="A12" s="24"/>
      <c r="B12" t="s">
        <v>795</v>
      </c>
      <c r="D12" s="5" t="e">
        <f>VLOOKUP(C12,'Équipes-Concessions'!$A$3:$B$133,2)</f>
        <v>#N/A</v>
      </c>
      <c r="E12" s="5" t="s">
        <v>383</v>
      </c>
      <c r="F12" s="25"/>
      <c r="I12" s="1" t="s">
        <v>408</v>
      </c>
      <c r="J12">
        <v>1</v>
      </c>
      <c r="L12" s="1" t="s">
        <v>67</v>
      </c>
      <c r="M12">
        <v>1</v>
      </c>
      <c r="O12" s="1" t="s">
        <v>822</v>
      </c>
      <c r="P12">
        <v>2</v>
      </c>
      <c r="R12" s="1" t="s">
        <v>991</v>
      </c>
      <c r="S12">
        <v>2</v>
      </c>
    </row>
    <row r="13" spans="1:19">
      <c r="A13" s="24"/>
      <c r="D13" s="5"/>
      <c r="E13" s="5" t="s">
        <v>385</v>
      </c>
      <c r="F13" s="25" t="s">
        <v>11</v>
      </c>
      <c r="G13" s="5" t="str">
        <f>VLOOKUP(F13,'Équipes-Concessions'!$A$3:$B$133,2)</f>
        <v>Calembour</v>
      </c>
      <c r="I13" s="1" t="s">
        <v>776</v>
      </c>
      <c r="J13">
        <v>2</v>
      </c>
      <c r="L13" s="1" t="s">
        <v>64</v>
      </c>
      <c r="M13">
        <v>2</v>
      </c>
      <c r="O13" s="1" t="s">
        <v>791</v>
      </c>
      <c r="P13">
        <v>2</v>
      </c>
      <c r="R13" s="1" t="s">
        <v>67</v>
      </c>
      <c r="S13">
        <v>1</v>
      </c>
    </row>
    <row r="14" spans="1:19">
      <c r="A14" s="26"/>
      <c r="B14" s="27"/>
      <c r="C14" s="27"/>
      <c r="D14" s="28"/>
      <c r="E14" s="28" t="s">
        <v>833</v>
      </c>
      <c r="F14" s="29"/>
      <c r="I14" s="1" t="s">
        <v>804</v>
      </c>
      <c r="J14">
        <v>1</v>
      </c>
      <c r="L14" s="1" t="s">
        <v>992</v>
      </c>
      <c r="M14">
        <v>3</v>
      </c>
      <c r="O14" s="1" t="s">
        <v>783</v>
      </c>
      <c r="P14">
        <v>1</v>
      </c>
      <c r="R14" s="1" t="s">
        <v>64</v>
      </c>
      <c r="S14">
        <v>4</v>
      </c>
    </row>
    <row r="15" spans="1:19">
      <c r="A15" s="30">
        <v>4</v>
      </c>
      <c r="B15" s="31" t="s">
        <v>775</v>
      </c>
      <c r="C15" s="31" t="s">
        <v>23</v>
      </c>
      <c r="D15" s="32" t="str">
        <f>VLOOKUP(C15,'Équipes-Concessions'!$A$3:$B$133,2)</f>
        <v>Moines</v>
      </c>
      <c r="E15" s="32" t="s">
        <v>385</v>
      </c>
      <c r="F15" s="33" t="s">
        <v>11</v>
      </c>
      <c r="G15" s="5" t="str">
        <f>VLOOKUP(F15,'Équipes-Concessions'!$A$3:$B$133,2)</f>
        <v>Calembour</v>
      </c>
      <c r="I15" s="1" t="s">
        <v>1082</v>
      </c>
      <c r="J15">
        <v>1</v>
      </c>
      <c r="L15" s="1" t="s">
        <v>56</v>
      </c>
      <c r="M15">
        <v>2</v>
      </c>
      <c r="O15" s="1" t="s">
        <v>408</v>
      </c>
      <c r="P15">
        <v>1</v>
      </c>
      <c r="R15" s="1" t="s">
        <v>992</v>
      </c>
      <c r="S15">
        <v>7</v>
      </c>
    </row>
    <row r="16" spans="1:19">
      <c r="A16" s="38"/>
      <c r="B16" s="39" t="s">
        <v>796</v>
      </c>
      <c r="C16" s="39"/>
      <c r="D16" s="40" t="e">
        <f>VLOOKUP(C16,'Équipes-Concessions'!$A$3:$B$133,2)</f>
        <v>#N/A</v>
      </c>
      <c r="E16" s="40" t="s">
        <v>310</v>
      </c>
      <c r="F16" s="41" t="s">
        <v>5</v>
      </c>
      <c r="G16" s="5" t="str">
        <f>VLOOKUP(F16,'Équipes-Concessions'!$A$3:$B$133,2)</f>
        <v>Boys</v>
      </c>
      <c r="I16" s="1" t="s">
        <v>393</v>
      </c>
      <c r="J16">
        <v>2</v>
      </c>
      <c r="L16" s="1" t="s">
        <v>23</v>
      </c>
      <c r="M16">
        <v>1</v>
      </c>
      <c r="O16" s="1" t="s">
        <v>424</v>
      </c>
      <c r="P16">
        <v>1</v>
      </c>
      <c r="R16" s="1" t="s">
        <v>56</v>
      </c>
      <c r="S16">
        <v>4</v>
      </c>
    </row>
    <row r="17" spans="1:19">
      <c r="A17" s="20">
        <v>5</v>
      </c>
      <c r="B17" s="21" t="s">
        <v>776</v>
      </c>
      <c r="C17" s="21" t="s">
        <v>13</v>
      </c>
      <c r="D17" s="22" t="str">
        <f>VLOOKUP(C17,'Équipes-Concessions'!$A$3:$B$133,2)</f>
        <v>Chiefs</v>
      </c>
      <c r="E17" s="22" t="s">
        <v>818</v>
      </c>
      <c r="F17" s="23" t="s">
        <v>28</v>
      </c>
      <c r="G17" s="5" t="str">
        <f>VLOOKUP(F17,'Équipes-Concessions'!$A$3:$B$133,2)</f>
        <v>Kraken</v>
      </c>
      <c r="I17" s="1" t="s">
        <v>775</v>
      </c>
      <c r="J17">
        <v>1</v>
      </c>
      <c r="L17" s="1" t="s">
        <v>63</v>
      </c>
      <c r="M17">
        <v>1</v>
      </c>
      <c r="O17" s="1" t="s">
        <v>335</v>
      </c>
      <c r="P17">
        <v>3</v>
      </c>
      <c r="R17" s="1" t="s">
        <v>23</v>
      </c>
      <c r="S17">
        <v>4</v>
      </c>
    </row>
    <row r="18" spans="1:19">
      <c r="A18" s="24"/>
      <c r="B18" t="s">
        <v>797</v>
      </c>
      <c r="D18" s="5" t="e">
        <f>VLOOKUP(C18,'Équipes-Concessions'!$A$3:$B$133,2)</f>
        <v>#N/A</v>
      </c>
      <c r="E18" s="5" t="s">
        <v>406</v>
      </c>
      <c r="F18" s="25"/>
      <c r="I18" s="1" t="s">
        <v>1029</v>
      </c>
      <c r="J18">
        <v>1</v>
      </c>
      <c r="L18" s="1" t="s">
        <v>49</v>
      </c>
      <c r="M18">
        <v>1</v>
      </c>
      <c r="O18" s="1" t="s">
        <v>804</v>
      </c>
      <c r="P18">
        <v>3</v>
      </c>
      <c r="R18" s="1" t="s">
        <v>63</v>
      </c>
      <c r="S18">
        <v>2</v>
      </c>
    </row>
    <row r="19" spans="1:19">
      <c r="A19" s="24"/>
      <c r="D19" s="5"/>
      <c r="E19" s="5" t="s">
        <v>383</v>
      </c>
      <c r="F19" s="25" t="s">
        <v>35</v>
      </c>
      <c r="G19" s="5" t="str">
        <f>VLOOKUP(F19,'Équipes-Concessions'!$A$3:$B$133,2)</f>
        <v>Corsaires</v>
      </c>
      <c r="I19" s="1" t="s">
        <v>416</v>
      </c>
      <c r="J19">
        <v>2</v>
      </c>
      <c r="L19" s="1" t="s">
        <v>26</v>
      </c>
      <c r="M19">
        <v>2</v>
      </c>
      <c r="O19" s="1" t="s">
        <v>387</v>
      </c>
      <c r="P19">
        <v>2</v>
      </c>
      <c r="R19" s="1" t="s">
        <v>49</v>
      </c>
      <c r="S19">
        <v>2</v>
      </c>
    </row>
    <row r="20" spans="1:19">
      <c r="A20" s="26"/>
      <c r="B20" s="27"/>
      <c r="C20" s="27"/>
      <c r="D20" s="28"/>
      <c r="E20" s="28" t="s">
        <v>804</v>
      </c>
      <c r="F20" s="29"/>
      <c r="I20" s="1" t="s">
        <v>1081</v>
      </c>
      <c r="J20">
        <v>1</v>
      </c>
      <c r="L20" s="1" t="s">
        <v>62</v>
      </c>
      <c r="M20">
        <v>3</v>
      </c>
      <c r="O20" s="1" t="s">
        <v>398</v>
      </c>
      <c r="P20">
        <v>3</v>
      </c>
      <c r="R20" s="1" t="s">
        <v>26</v>
      </c>
      <c r="S20">
        <v>5</v>
      </c>
    </row>
    <row r="21" spans="1:19">
      <c r="A21" s="30">
        <v>6</v>
      </c>
      <c r="B21" s="31" t="s">
        <v>776</v>
      </c>
      <c r="C21" s="31" t="s">
        <v>13</v>
      </c>
      <c r="D21" s="32" t="str">
        <f>VLOOKUP(C21,'Équipes-Concessions'!$A$3:$B$133,2)</f>
        <v>Chiefs</v>
      </c>
      <c r="E21" s="32" t="s">
        <v>310</v>
      </c>
      <c r="F21" s="33" t="s">
        <v>5</v>
      </c>
      <c r="G21" s="5" t="str">
        <f>VLOOKUP(F21,'Équipes-Concessions'!$A$3:$B$133,2)</f>
        <v>Boys</v>
      </c>
      <c r="I21" s="1" t="s">
        <v>40</v>
      </c>
      <c r="J21">
        <v>4</v>
      </c>
      <c r="L21" s="1" t="s">
        <v>989</v>
      </c>
      <c r="M21">
        <v>1</v>
      </c>
      <c r="O21" s="1" t="s">
        <v>818</v>
      </c>
      <c r="P21">
        <v>1</v>
      </c>
      <c r="R21" s="1" t="s">
        <v>62</v>
      </c>
      <c r="S21">
        <v>2</v>
      </c>
    </row>
    <row r="22" spans="1:19">
      <c r="A22" s="34"/>
      <c r="B22" s="35" t="s">
        <v>797</v>
      </c>
      <c r="C22" s="35"/>
      <c r="D22" s="36" t="e">
        <f>VLOOKUP(C22,'Équipes-Concessions'!$A$3:$B$133,2)</f>
        <v>#N/A</v>
      </c>
      <c r="E22" s="36" t="s">
        <v>388</v>
      </c>
      <c r="F22" s="37"/>
      <c r="I22" s="1" t="s">
        <v>806</v>
      </c>
      <c r="J22">
        <v>1</v>
      </c>
      <c r="L22" s="1" t="s">
        <v>41</v>
      </c>
      <c r="M22">
        <v>1</v>
      </c>
      <c r="O22" s="1" t="s">
        <v>393</v>
      </c>
      <c r="P22">
        <v>3</v>
      </c>
      <c r="R22" s="1" t="s">
        <v>989</v>
      </c>
      <c r="S22">
        <v>7</v>
      </c>
    </row>
    <row r="23" spans="1:19">
      <c r="A23" s="38"/>
      <c r="B23" s="39"/>
      <c r="C23" s="39"/>
      <c r="D23" s="40"/>
      <c r="E23" s="40" t="s">
        <v>405</v>
      </c>
      <c r="F23" s="41" t="s">
        <v>11</v>
      </c>
      <c r="G23" s="5" t="str">
        <f>VLOOKUP(F23,'Équipes-Concessions'!$A$3:$B$133,2)</f>
        <v>Calembour</v>
      </c>
      <c r="I23" s="1" t="s">
        <v>799</v>
      </c>
      <c r="J23">
        <v>1</v>
      </c>
      <c r="L23" s="1" t="s">
        <v>47</v>
      </c>
      <c r="M23">
        <v>3</v>
      </c>
      <c r="O23" s="1" t="s">
        <v>384</v>
      </c>
      <c r="P23">
        <v>2</v>
      </c>
      <c r="R23" s="1" t="s">
        <v>25</v>
      </c>
      <c r="S23">
        <v>1</v>
      </c>
    </row>
    <row r="24" spans="1:19">
      <c r="A24" s="20">
        <v>7</v>
      </c>
      <c r="B24" s="21" t="s">
        <v>40</v>
      </c>
      <c r="C24" s="21" t="s">
        <v>5</v>
      </c>
      <c r="D24" s="22" t="str">
        <f>VLOOKUP(C24,'Équipes-Concessions'!$A$3:$B$133,2)</f>
        <v>Boys</v>
      </c>
      <c r="E24" s="22" t="s">
        <v>335</v>
      </c>
      <c r="F24" s="23" t="s">
        <v>13</v>
      </c>
      <c r="G24" s="5" t="str">
        <f>VLOOKUP(F24,'Équipes-Concessions'!$A$3:$B$133,2)</f>
        <v>Chiefs</v>
      </c>
      <c r="I24" s="1" t="s">
        <v>781</v>
      </c>
      <c r="J24">
        <v>2</v>
      </c>
      <c r="L24" s="1" t="s">
        <v>57</v>
      </c>
      <c r="M24">
        <v>1</v>
      </c>
      <c r="O24" s="1" t="s">
        <v>851</v>
      </c>
      <c r="P24">
        <v>2</v>
      </c>
      <c r="R24" s="1" t="s">
        <v>130</v>
      </c>
      <c r="S24">
        <v>3</v>
      </c>
    </row>
    <row r="25" spans="1:19">
      <c r="A25" s="24"/>
      <c r="B25" t="s">
        <v>388</v>
      </c>
      <c r="D25" s="5" t="e">
        <f>VLOOKUP(C25,'Équipes-Concessions'!$A$3:$B$133,2)</f>
        <v>#N/A</v>
      </c>
      <c r="E25" s="5" t="s">
        <v>306</v>
      </c>
      <c r="F25" s="25" t="s">
        <v>21</v>
      </c>
      <c r="G25" s="5" t="str">
        <f>VLOOKUP(F25,'Équipes-Concessions'!$A$3:$B$133,2)</f>
        <v>Drakkar</v>
      </c>
      <c r="I25" s="1" t="s">
        <v>415</v>
      </c>
      <c r="J25">
        <v>1</v>
      </c>
      <c r="L25" s="1" t="s">
        <v>68</v>
      </c>
      <c r="M25">
        <v>44</v>
      </c>
      <c r="O25" s="1" t="s">
        <v>310</v>
      </c>
      <c r="P25">
        <v>2</v>
      </c>
      <c r="R25" s="1" t="s">
        <v>52</v>
      </c>
      <c r="S25">
        <v>1</v>
      </c>
    </row>
    <row r="26" spans="1:19">
      <c r="A26" s="26"/>
      <c r="B26" s="27"/>
      <c r="C26" s="27"/>
      <c r="D26" s="28"/>
      <c r="E26" s="28" t="s">
        <v>387</v>
      </c>
      <c r="F26" s="29"/>
      <c r="I26" s="1" t="s">
        <v>779</v>
      </c>
      <c r="J26">
        <v>1</v>
      </c>
      <c r="O26" s="1" t="s">
        <v>799</v>
      </c>
      <c r="P26">
        <v>2</v>
      </c>
      <c r="R26" s="1" t="s">
        <v>41</v>
      </c>
      <c r="S26">
        <v>1</v>
      </c>
    </row>
    <row r="27" spans="1:19">
      <c r="A27" s="30">
        <v>8</v>
      </c>
      <c r="B27" s="31" t="s">
        <v>777</v>
      </c>
      <c r="C27" s="31" t="s">
        <v>25</v>
      </c>
      <c r="D27" s="32" t="str">
        <f>VLOOKUP(C27,'Équipes-Concessions'!$A$3:$B$133,2)</f>
        <v>Régiment</v>
      </c>
      <c r="E27" s="32" t="s">
        <v>821</v>
      </c>
      <c r="F27" s="33" t="s">
        <v>28</v>
      </c>
      <c r="G27" s="5" t="str">
        <f>VLOOKUP(F27,'Équipes-Concessions'!$A$3:$B$133,2)</f>
        <v>Kraken</v>
      </c>
      <c r="I27" s="1" t="s">
        <v>792</v>
      </c>
      <c r="J27">
        <v>4</v>
      </c>
      <c r="O27" s="1" t="s">
        <v>813</v>
      </c>
      <c r="P27">
        <v>1</v>
      </c>
      <c r="R27" s="1" t="s">
        <v>47</v>
      </c>
      <c r="S27">
        <v>3</v>
      </c>
    </row>
    <row r="28" spans="1:19">
      <c r="A28" s="34"/>
      <c r="B28" s="35" t="s">
        <v>798</v>
      </c>
      <c r="C28" s="35"/>
      <c r="D28" s="36" t="e">
        <f>VLOOKUP(C28,'Équipes-Concessions'!$A$3:$B$133,2)</f>
        <v>#N/A</v>
      </c>
      <c r="E28" s="36" t="s">
        <v>335</v>
      </c>
      <c r="F28" s="37" t="s">
        <v>13</v>
      </c>
      <c r="G28" s="5" t="str">
        <f>VLOOKUP(F28,'Équipes-Concessions'!$A$3:$B$133,2)</f>
        <v>Chiefs</v>
      </c>
      <c r="I28" s="1" t="s">
        <v>1030</v>
      </c>
      <c r="J28">
        <v>1</v>
      </c>
      <c r="O28" s="1" t="s">
        <v>391</v>
      </c>
      <c r="P28">
        <v>3</v>
      </c>
      <c r="R28" s="1" t="s">
        <v>68</v>
      </c>
      <c r="S28">
        <v>84</v>
      </c>
    </row>
    <row r="29" spans="1:19">
      <c r="A29" s="38"/>
      <c r="B29" s="39"/>
      <c r="C29" s="39"/>
      <c r="D29" s="40"/>
      <c r="E29" s="40" t="s">
        <v>391</v>
      </c>
      <c r="F29" s="41"/>
      <c r="I29" s="1" t="s">
        <v>786</v>
      </c>
      <c r="J29">
        <v>2</v>
      </c>
      <c r="O29" s="1" t="s">
        <v>839</v>
      </c>
      <c r="P29">
        <v>1</v>
      </c>
    </row>
    <row r="30" spans="1:19">
      <c r="A30" s="20">
        <v>9</v>
      </c>
      <c r="B30" s="21" t="s">
        <v>82</v>
      </c>
      <c r="C30" s="21" t="s">
        <v>30</v>
      </c>
      <c r="D30" s="22" t="str">
        <f>VLOOKUP(C30,'Équipes-Concessions'!$A$3:$B$133,2)</f>
        <v>Légendes</v>
      </c>
      <c r="E30" s="22" t="s">
        <v>406</v>
      </c>
      <c r="F30" s="23" t="s">
        <v>28</v>
      </c>
      <c r="G30" s="5" t="str">
        <f>VLOOKUP(F30,'Équipes-Concessions'!$A$3:$B$133,2)</f>
        <v>Kraken</v>
      </c>
      <c r="I30" s="1" t="s">
        <v>795</v>
      </c>
      <c r="J30">
        <v>1</v>
      </c>
      <c r="O30" s="1" t="s">
        <v>849</v>
      </c>
      <c r="P30">
        <v>3</v>
      </c>
    </row>
    <row r="31" spans="1:19">
      <c r="A31" s="24"/>
      <c r="B31" t="s">
        <v>799</v>
      </c>
      <c r="D31" s="5" t="e">
        <f>VLOOKUP(C31,'Équipes-Concessions'!$A$3:$B$133,2)</f>
        <v>#N/A</v>
      </c>
      <c r="E31" s="5" t="s">
        <v>821</v>
      </c>
      <c r="F31" s="25"/>
      <c r="I31" s="1" t="s">
        <v>774</v>
      </c>
      <c r="J31">
        <v>1</v>
      </c>
      <c r="O31" s="1" t="s">
        <v>327</v>
      </c>
      <c r="P31">
        <v>1</v>
      </c>
    </row>
    <row r="32" spans="1:19">
      <c r="A32" s="24"/>
      <c r="D32" s="5"/>
      <c r="E32" s="5" t="s">
        <v>335</v>
      </c>
      <c r="F32" s="25" t="s">
        <v>13</v>
      </c>
      <c r="G32" s="5" t="str">
        <f>VLOOKUP(F32,'Équipes-Concessions'!$A$3:$B$133,2)</f>
        <v>Chiefs</v>
      </c>
      <c r="I32" s="1" t="s">
        <v>802</v>
      </c>
      <c r="J32">
        <v>1</v>
      </c>
      <c r="O32" s="1" t="s">
        <v>396</v>
      </c>
      <c r="P32">
        <v>3</v>
      </c>
    </row>
    <row r="33" spans="1:16">
      <c r="A33" s="26"/>
      <c r="B33" s="27"/>
      <c r="C33" s="27"/>
      <c r="D33" s="28"/>
      <c r="E33" s="28" t="s">
        <v>391</v>
      </c>
      <c r="F33" s="29"/>
      <c r="I33" s="1" t="s">
        <v>1091</v>
      </c>
      <c r="J33">
        <v>1</v>
      </c>
      <c r="O33" s="1" t="s">
        <v>531</v>
      </c>
      <c r="P33">
        <v>1</v>
      </c>
    </row>
    <row r="34" spans="1:16">
      <c r="A34" s="30">
        <v>10</v>
      </c>
      <c r="B34" s="31" t="s">
        <v>40</v>
      </c>
      <c r="C34" s="31" t="s">
        <v>5</v>
      </c>
      <c r="D34" s="32" t="str">
        <f>VLOOKUP(C34,'Équipes-Concessions'!$A$3:$B$133,2)</f>
        <v>Boys</v>
      </c>
      <c r="E34" s="32" t="s">
        <v>302</v>
      </c>
      <c r="F34" s="33" t="s">
        <v>32</v>
      </c>
      <c r="G34" s="5" t="str">
        <f>VLOOKUP(F34,'Équipes-Concessions'!$A$3:$B$133,2)</f>
        <v>Hitmen*</v>
      </c>
      <c r="I34" s="1" t="s">
        <v>809</v>
      </c>
      <c r="J34">
        <v>1</v>
      </c>
      <c r="O34" s="1" t="s">
        <v>410</v>
      </c>
      <c r="P34">
        <v>3</v>
      </c>
    </row>
    <row r="35" spans="1:16">
      <c r="A35" s="34"/>
      <c r="B35" s="35" t="s">
        <v>388</v>
      </c>
      <c r="C35" s="35"/>
      <c r="D35" s="36" t="e">
        <f>VLOOKUP(C35,'Équipes-Concessions'!$A$3:$B$133,2)</f>
        <v>#N/A</v>
      </c>
      <c r="E35" s="36" t="s">
        <v>386</v>
      </c>
      <c r="F35" s="37"/>
      <c r="I35" s="1" t="s">
        <v>1116</v>
      </c>
      <c r="J35">
        <v>1</v>
      </c>
      <c r="O35" s="1" t="s">
        <v>302</v>
      </c>
      <c r="P35">
        <v>2</v>
      </c>
    </row>
    <row r="36" spans="1:16">
      <c r="A36" s="34"/>
      <c r="B36" s="35"/>
      <c r="C36" s="35"/>
      <c r="D36" s="36"/>
      <c r="E36" s="36" t="s">
        <v>823</v>
      </c>
      <c r="F36" s="37" t="s">
        <v>25</v>
      </c>
      <c r="G36" s="5" t="str">
        <f>VLOOKUP(F36,'Équipes-Concessions'!$A$3:$B$133,2)</f>
        <v>Régiment</v>
      </c>
      <c r="I36" s="1" t="s">
        <v>787</v>
      </c>
      <c r="J36">
        <v>2</v>
      </c>
      <c r="O36" s="1" t="s">
        <v>828</v>
      </c>
      <c r="P36">
        <v>3</v>
      </c>
    </row>
    <row r="37" spans="1:16">
      <c r="A37" s="38"/>
      <c r="B37" s="39"/>
      <c r="C37" s="39"/>
      <c r="D37" s="40"/>
      <c r="E37" s="40" t="s">
        <v>812</v>
      </c>
      <c r="F37" s="41"/>
      <c r="I37" s="1" t="s">
        <v>777</v>
      </c>
      <c r="J37">
        <v>1</v>
      </c>
      <c r="O37" s="1" t="s">
        <v>395</v>
      </c>
      <c r="P37">
        <v>1</v>
      </c>
    </row>
    <row r="38" spans="1:16">
      <c r="A38" s="20">
        <v>11</v>
      </c>
      <c r="B38" s="21" t="s">
        <v>778</v>
      </c>
      <c r="C38" s="21" t="s">
        <v>110</v>
      </c>
      <c r="D38" s="22" t="str">
        <f>VLOOKUP(C38,'Équipes-Concessions'!$A$3:$B$133,2)</f>
        <v>As</v>
      </c>
      <c r="E38" s="22" t="s">
        <v>418</v>
      </c>
      <c r="F38" s="23" t="s">
        <v>26</v>
      </c>
      <c r="G38" s="5" t="str">
        <f>VLOOKUP(F38,'Équipes-Concessions'!$A$3:$B$133,2)</f>
        <v>Mystère</v>
      </c>
      <c r="I38" s="1" t="s">
        <v>810</v>
      </c>
      <c r="J38">
        <v>1</v>
      </c>
      <c r="O38" s="1" t="s">
        <v>833</v>
      </c>
      <c r="P38">
        <v>1</v>
      </c>
    </row>
    <row r="39" spans="1:16">
      <c r="A39" s="24"/>
      <c r="B39" t="s">
        <v>800</v>
      </c>
      <c r="D39" s="5" t="e">
        <f>VLOOKUP(C39,'Équipes-Concessions'!$A$3:$B$133,2)</f>
        <v>#N/A</v>
      </c>
      <c r="E39" s="5" t="s">
        <v>822</v>
      </c>
      <c r="F39" s="25"/>
      <c r="I39" s="1" t="s">
        <v>1011</v>
      </c>
      <c r="J39">
        <v>1</v>
      </c>
      <c r="O39" s="1" t="s">
        <v>276</v>
      </c>
      <c r="P39">
        <v>2</v>
      </c>
    </row>
    <row r="40" spans="1:16">
      <c r="A40" s="24"/>
      <c r="D40" s="5"/>
      <c r="E40" s="5" t="s">
        <v>298</v>
      </c>
      <c r="F40" s="25" t="s">
        <v>23</v>
      </c>
      <c r="G40" s="5" t="str">
        <f>VLOOKUP(F40,'Équipes-Concessions'!$A$3:$B$133,2)</f>
        <v>Moines</v>
      </c>
      <c r="I40" s="1" t="s">
        <v>397</v>
      </c>
      <c r="J40">
        <v>1</v>
      </c>
      <c r="O40" s="1" t="s">
        <v>977</v>
      </c>
      <c r="P40">
        <v>1</v>
      </c>
    </row>
    <row r="41" spans="1:16">
      <c r="A41" s="26"/>
      <c r="B41" s="27"/>
      <c r="C41" s="27"/>
      <c r="D41" s="28"/>
      <c r="E41" s="28" t="s">
        <v>834</v>
      </c>
      <c r="F41" s="29"/>
      <c r="I41" s="1" t="s">
        <v>789</v>
      </c>
      <c r="J41">
        <v>1</v>
      </c>
      <c r="O41" s="1" t="s">
        <v>385</v>
      </c>
      <c r="P41">
        <v>2</v>
      </c>
    </row>
    <row r="42" spans="1:16">
      <c r="A42" s="30">
        <v>12</v>
      </c>
      <c r="B42" s="31" t="s">
        <v>141</v>
      </c>
      <c r="C42" s="31" t="s">
        <v>115</v>
      </c>
      <c r="D42" s="32" t="str">
        <f>VLOOKUP(C42,'Équipes-Concessions'!$A$3:$B$133,2)</f>
        <v>Chav's</v>
      </c>
      <c r="E42" s="32" t="s">
        <v>812</v>
      </c>
      <c r="F42" s="33" t="s">
        <v>25</v>
      </c>
      <c r="G42" s="5" t="str">
        <f>VLOOKUP(F42,'Équipes-Concessions'!$A$3:$B$133,2)</f>
        <v>Régiment</v>
      </c>
      <c r="I42" s="1" t="s">
        <v>388</v>
      </c>
      <c r="J42">
        <v>2</v>
      </c>
      <c r="O42" s="1" t="s">
        <v>830</v>
      </c>
      <c r="P42">
        <v>1</v>
      </c>
    </row>
    <row r="43" spans="1:16">
      <c r="A43" s="34"/>
      <c r="B43" s="35" t="s">
        <v>801</v>
      </c>
      <c r="C43" s="35"/>
      <c r="D43" s="36" t="e">
        <f>VLOOKUP(C43,'Équipes-Concessions'!$A$3:$B$133,2)</f>
        <v>#N/A</v>
      </c>
      <c r="E43" s="36" t="s">
        <v>823</v>
      </c>
      <c r="F43" s="37"/>
      <c r="I43" s="1" t="s">
        <v>82</v>
      </c>
      <c r="J43">
        <v>1</v>
      </c>
      <c r="O43" s="1" t="s">
        <v>809</v>
      </c>
      <c r="P43">
        <v>1</v>
      </c>
    </row>
    <row r="44" spans="1:16">
      <c r="A44" s="34"/>
      <c r="B44" s="35" t="s">
        <v>793</v>
      </c>
      <c r="C44" s="35" t="s">
        <v>44</v>
      </c>
      <c r="D44" s="36" t="str">
        <f>VLOOKUP(C44,'Équipes-Concessions'!$A$3:$B$133,2)</f>
        <v>Red Devils*</v>
      </c>
      <c r="E44" s="36" t="s">
        <v>82</v>
      </c>
      <c r="F44" s="37" t="s">
        <v>30</v>
      </c>
      <c r="G44" s="5" t="str">
        <f>VLOOKUP(F44,'Équipes-Concessions'!$A$3:$B$133,2)</f>
        <v>Légendes</v>
      </c>
      <c r="I44" s="1" t="s">
        <v>805</v>
      </c>
      <c r="J44">
        <v>2</v>
      </c>
      <c r="O44" s="1" t="s">
        <v>523</v>
      </c>
      <c r="P44">
        <v>2</v>
      </c>
    </row>
    <row r="45" spans="1:16">
      <c r="A45" s="38"/>
      <c r="B45" s="39" t="s">
        <v>802</v>
      </c>
      <c r="C45" s="39"/>
      <c r="D45" s="40" t="e">
        <f>VLOOKUP(C45,'Équipes-Concessions'!$A$3:$B$133,2)</f>
        <v>#N/A</v>
      </c>
      <c r="E45" s="40" t="s">
        <v>799</v>
      </c>
      <c r="F45" s="41"/>
      <c r="I45" s="1" t="s">
        <v>785</v>
      </c>
      <c r="J45">
        <v>2</v>
      </c>
      <c r="O45" s="1" t="s">
        <v>339</v>
      </c>
      <c r="P45">
        <v>3</v>
      </c>
    </row>
    <row r="46" spans="1:16">
      <c r="A46" s="20">
        <v>13</v>
      </c>
      <c r="B46" s="21" t="s">
        <v>779</v>
      </c>
      <c r="C46" s="21" t="s">
        <v>41</v>
      </c>
      <c r="D46" s="22" t="str">
        <f>VLOOKUP(C46,'Équipes-Concessions'!$A$3:$B$133,2)</f>
        <v>Sol-Air</v>
      </c>
      <c r="E46" s="22" t="s">
        <v>852</v>
      </c>
      <c r="F46" s="23" t="s">
        <v>122</v>
      </c>
      <c r="G46" s="5" t="str">
        <f>VLOOKUP(F46,'Équipes-Concessions'!$A$3:$B$133,2)</f>
        <v>Moufettes*</v>
      </c>
      <c r="I46" s="1" t="s">
        <v>784</v>
      </c>
      <c r="J46">
        <v>2</v>
      </c>
      <c r="O46" s="1" t="s">
        <v>847</v>
      </c>
      <c r="P46">
        <v>1</v>
      </c>
    </row>
    <row r="47" spans="1:16">
      <c r="A47" s="24"/>
      <c r="B47" t="s">
        <v>406</v>
      </c>
      <c r="D47" s="5" t="e">
        <f>VLOOKUP(C47,'Équipes-Concessions'!$A$3:$B$133,2)</f>
        <v>#N/A</v>
      </c>
      <c r="E47" s="5" t="s">
        <v>299</v>
      </c>
      <c r="F47" s="25"/>
      <c r="I47" s="1" t="s">
        <v>247</v>
      </c>
      <c r="J47">
        <v>1</v>
      </c>
      <c r="O47" s="1" t="s">
        <v>837</v>
      </c>
      <c r="P47">
        <v>1</v>
      </c>
    </row>
    <row r="48" spans="1:16">
      <c r="A48" s="24"/>
      <c r="D48" s="5"/>
      <c r="E48" s="5" t="s">
        <v>302</v>
      </c>
      <c r="F48" s="25" t="s">
        <v>32</v>
      </c>
      <c r="G48" s="5" t="str">
        <f>VLOOKUP(F48,'Équipes-Concessions'!$A$3:$B$133,2)</f>
        <v>Hitmen*</v>
      </c>
      <c r="I48" s="1" t="s">
        <v>407</v>
      </c>
      <c r="J48">
        <v>1</v>
      </c>
      <c r="O48" s="1" t="s">
        <v>823</v>
      </c>
      <c r="P48">
        <v>2</v>
      </c>
    </row>
    <row r="49" spans="1:16">
      <c r="A49" s="26"/>
      <c r="B49" s="27"/>
      <c r="C49" s="27"/>
      <c r="D49" s="28"/>
      <c r="E49" s="28" t="s">
        <v>835</v>
      </c>
      <c r="F49" s="29"/>
      <c r="I49" s="1" t="s">
        <v>141</v>
      </c>
      <c r="J49">
        <v>1</v>
      </c>
      <c r="O49" s="1" t="s">
        <v>835</v>
      </c>
      <c r="P49">
        <v>1</v>
      </c>
    </row>
    <row r="50" spans="1:16">
      <c r="A50" s="30">
        <v>14</v>
      </c>
      <c r="B50" s="31" t="s">
        <v>780</v>
      </c>
      <c r="C50" s="31" t="s">
        <v>5</v>
      </c>
      <c r="D50" s="32" t="str">
        <f>VLOOKUP(C50,'Équipes-Concessions'!$A$3:$B$133,2)</f>
        <v>Boys</v>
      </c>
      <c r="E50" s="32" t="s">
        <v>327</v>
      </c>
      <c r="F50" s="33" t="s">
        <v>41</v>
      </c>
      <c r="G50" s="5" t="str">
        <f>VLOOKUP(F50,'Équipes-Concessions'!$A$3:$B$133,2)</f>
        <v>Sol-Air</v>
      </c>
      <c r="I50" s="1" t="s">
        <v>782</v>
      </c>
      <c r="J50">
        <v>3</v>
      </c>
      <c r="O50" s="1" t="s">
        <v>812</v>
      </c>
      <c r="P50">
        <v>2</v>
      </c>
    </row>
    <row r="51" spans="1:16">
      <c r="A51" s="34"/>
      <c r="B51" s="35" t="s">
        <v>803</v>
      </c>
      <c r="C51" s="35"/>
      <c r="D51" s="36" t="e">
        <f>VLOOKUP(C51,'Équipes-Concessions'!$A$3:$B$133,2)</f>
        <v>#N/A</v>
      </c>
      <c r="E51" s="36" t="s">
        <v>406</v>
      </c>
      <c r="F51" s="37"/>
      <c r="I51" s="1" t="s">
        <v>803</v>
      </c>
      <c r="J51">
        <v>1</v>
      </c>
      <c r="O51" s="1" t="s">
        <v>815</v>
      </c>
      <c r="P51">
        <v>1</v>
      </c>
    </row>
    <row r="52" spans="1:16">
      <c r="A52" s="34"/>
      <c r="B52" s="35"/>
      <c r="C52" s="35"/>
      <c r="D52" s="36"/>
      <c r="E52" s="36" t="s">
        <v>846</v>
      </c>
      <c r="F52" s="37" t="s">
        <v>19</v>
      </c>
      <c r="G52" s="5" t="str">
        <f>VLOOKUP(F52,'Équipes-Concessions'!$A$3:$B$133,2)</f>
        <v>Aigles</v>
      </c>
      <c r="I52" s="1" t="s">
        <v>796</v>
      </c>
      <c r="J52">
        <v>1</v>
      </c>
      <c r="O52" s="1" t="s">
        <v>829</v>
      </c>
      <c r="P52">
        <v>2</v>
      </c>
    </row>
    <row r="53" spans="1:16">
      <c r="A53" s="38"/>
      <c r="B53" s="39"/>
      <c r="C53" s="39"/>
      <c r="D53" s="40"/>
      <c r="E53" s="40" t="s">
        <v>836</v>
      </c>
      <c r="F53" s="41"/>
      <c r="I53" s="1" t="s">
        <v>793</v>
      </c>
      <c r="J53">
        <v>1</v>
      </c>
      <c r="O53" s="1" t="s">
        <v>397</v>
      </c>
      <c r="P53">
        <v>1</v>
      </c>
    </row>
    <row r="54" spans="1:16">
      <c r="A54" s="20">
        <v>15</v>
      </c>
      <c r="B54" s="21" t="s">
        <v>247</v>
      </c>
      <c r="C54" s="21" t="s">
        <v>39</v>
      </c>
      <c r="D54" s="22" t="str">
        <f>VLOOKUP(C54,'Équipes-Concessions'!$A$3:$B$133,2)</f>
        <v>Frontenac</v>
      </c>
      <c r="E54" s="22" t="s">
        <v>819</v>
      </c>
      <c r="F54" s="23" t="s">
        <v>9</v>
      </c>
      <c r="G54" s="5" t="str">
        <f>VLOOKUP(F54,'Équipes-Concessions'!$A$3:$B$133,2)</f>
        <v>Strikers</v>
      </c>
      <c r="I54" s="1" t="s">
        <v>790</v>
      </c>
      <c r="J54">
        <v>1</v>
      </c>
      <c r="O54" s="1" t="s">
        <v>405</v>
      </c>
      <c r="P54">
        <v>1</v>
      </c>
    </row>
    <row r="55" spans="1:16">
      <c r="A55" s="24"/>
      <c r="D55" s="5" t="e">
        <f>VLOOKUP(C55,'Équipes-Concessions'!$A$3:$B$133,2)</f>
        <v>#N/A</v>
      </c>
      <c r="E55" s="5" t="s">
        <v>804</v>
      </c>
      <c r="F55" s="25"/>
      <c r="I55" s="1" t="s">
        <v>854</v>
      </c>
      <c r="J55">
        <v>1</v>
      </c>
      <c r="O55" s="1" t="s">
        <v>825</v>
      </c>
      <c r="P55">
        <v>1</v>
      </c>
    </row>
    <row r="56" spans="1:16">
      <c r="A56" s="24"/>
      <c r="D56" s="5"/>
      <c r="E56" s="5" t="s">
        <v>408</v>
      </c>
      <c r="F56" s="25" t="s">
        <v>44</v>
      </c>
      <c r="G56" s="5" t="str">
        <f>VLOOKUP(F56,'Équipes-Concessions'!$A$3:$B$133,2)</f>
        <v>Red Devils*</v>
      </c>
      <c r="I56" s="1" t="s">
        <v>797</v>
      </c>
      <c r="J56">
        <v>2</v>
      </c>
      <c r="O56" s="1" t="s">
        <v>268</v>
      </c>
      <c r="P56">
        <v>1</v>
      </c>
    </row>
    <row r="57" spans="1:16">
      <c r="A57" s="26"/>
      <c r="B57" s="27"/>
      <c r="C57" s="27"/>
      <c r="D57" s="28"/>
      <c r="E57" s="28" t="s">
        <v>799</v>
      </c>
      <c r="F57" s="29"/>
      <c r="I57" s="1" t="s">
        <v>853</v>
      </c>
      <c r="J57">
        <v>1</v>
      </c>
      <c r="O57" s="1" t="s">
        <v>388</v>
      </c>
      <c r="P57">
        <v>2</v>
      </c>
    </row>
    <row r="58" spans="1:16">
      <c r="A58" s="30">
        <v>16</v>
      </c>
      <c r="B58" s="31" t="s">
        <v>408</v>
      </c>
      <c r="C58" s="31" t="s">
        <v>44</v>
      </c>
      <c r="D58" s="32" t="str">
        <f>VLOOKUP(C58,'Équipes-Concessions'!$A$3:$B$133,2)</f>
        <v>Red Devils*</v>
      </c>
      <c r="E58" s="32" t="s">
        <v>387</v>
      </c>
      <c r="F58" s="33" t="s">
        <v>21</v>
      </c>
      <c r="G58" s="5" t="str">
        <f>VLOOKUP(F58,'Équipes-Concessions'!$A$3:$B$133,2)</f>
        <v>Drakkar</v>
      </c>
      <c r="I58" s="1" t="s">
        <v>808</v>
      </c>
      <c r="J58">
        <v>1</v>
      </c>
      <c r="O58" s="1" t="s">
        <v>82</v>
      </c>
      <c r="P58">
        <v>1</v>
      </c>
    </row>
    <row r="59" spans="1:16">
      <c r="A59" s="34"/>
      <c r="B59" s="35"/>
      <c r="C59" s="35"/>
      <c r="D59" s="36" t="e">
        <f>VLOOKUP(C59,'Équipes-Concessions'!$A$3:$B$133,2)</f>
        <v>#N/A</v>
      </c>
      <c r="E59" s="36" t="s">
        <v>824</v>
      </c>
      <c r="F59" s="37"/>
      <c r="I59" s="1" t="s">
        <v>794</v>
      </c>
      <c r="J59">
        <v>1</v>
      </c>
      <c r="O59" s="1" t="s">
        <v>805</v>
      </c>
      <c r="P59">
        <v>1</v>
      </c>
    </row>
    <row r="60" spans="1:16">
      <c r="A60" s="34"/>
      <c r="B60" s="35"/>
      <c r="C60" s="35"/>
      <c r="D60" s="36"/>
      <c r="E60" s="36" t="s">
        <v>819</v>
      </c>
      <c r="F60" s="37" t="s">
        <v>9</v>
      </c>
      <c r="G60" s="5" t="str">
        <f>VLOOKUP(F60,'Équipes-Concessions'!$A$3:$B$133,2)</f>
        <v>Strikers</v>
      </c>
      <c r="I60" s="1" t="s">
        <v>788</v>
      </c>
      <c r="J60">
        <v>2</v>
      </c>
      <c r="O60" s="1" t="s">
        <v>978</v>
      </c>
      <c r="P60">
        <v>1</v>
      </c>
    </row>
    <row r="61" spans="1:16">
      <c r="A61" s="38"/>
      <c r="B61" s="39"/>
      <c r="C61" s="39"/>
      <c r="D61" s="40"/>
      <c r="E61" s="40" t="s">
        <v>804</v>
      </c>
      <c r="F61" s="41"/>
      <c r="I61" s="1" t="s">
        <v>819</v>
      </c>
      <c r="J61">
        <v>1</v>
      </c>
      <c r="O61" s="1" t="s">
        <v>277</v>
      </c>
      <c r="P61">
        <v>2</v>
      </c>
    </row>
    <row r="62" spans="1:16">
      <c r="A62" s="20">
        <v>17</v>
      </c>
      <c r="B62" s="21" t="s">
        <v>819</v>
      </c>
      <c r="C62" s="21" t="s">
        <v>9</v>
      </c>
      <c r="D62" s="22" t="str">
        <f>VLOOKUP(C62,'Équipes-Concessions'!$A$3:$B$133,2)</f>
        <v>Strikers</v>
      </c>
      <c r="E62" s="22" t="s">
        <v>298</v>
      </c>
      <c r="F62" s="23" t="s">
        <v>5</v>
      </c>
      <c r="G62" s="5" t="str">
        <f>VLOOKUP(F62,'Équipes-Concessions'!$A$3:$B$133,2)</f>
        <v>Boys</v>
      </c>
      <c r="I62" s="1" t="s">
        <v>780</v>
      </c>
      <c r="J62">
        <v>1</v>
      </c>
      <c r="O62" s="1" t="s">
        <v>848</v>
      </c>
      <c r="P62">
        <v>3</v>
      </c>
    </row>
    <row r="63" spans="1:16">
      <c r="A63" s="26"/>
      <c r="B63" s="27" t="s">
        <v>804</v>
      </c>
      <c r="C63" s="27"/>
      <c r="D63" s="28" t="e">
        <f>VLOOKUP(C63,'Équipes-Concessions'!$A$3:$B$133,2)</f>
        <v>#N/A</v>
      </c>
      <c r="E63" s="28" t="s">
        <v>388</v>
      </c>
      <c r="F63" s="29" t="s">
        <v>129</v>
      </c>
      <c r="G63" s="5" t="str">
        <f>VLOOKUP(F63,'Équipes-Concessions'!$A$3:$B$133,2)</f>
        <v>Rock'n Roll</v>
      </c>
      <c r="I63" s="1" t="s">
        <v>800</v>
      </c>
      <c r="J63">
        <v>1</v>
      </c>
      <c r="O63" s="1" t="s">
        <v>286</v>
      </c>
      <c r="P63">
        <v>2</v>
      </c>
    </row>
    <row r="64" spans="1:16">
      <c r="A64" s="30">
        <v>18</v>
      </c>
      <c r="B64" s="31" t="s">
        <v>407</v>
      </c>
      <c r="C64" s="31" t="s">
        <v>11</v>
      </c>
      <c r="D64" s="32" t="str">
        <f>VLOOKUP(C64,'Équipes-Concessions'!$A$3:$B$133,2)</f>
        <v>Calembour</v>
      </c>
      <c r="E64" s="32" t="s">
        <v>393</v>
      </c>
      <c r="F64" s="33" t="s">
        <v>26</v>
      </c>
      <c r="G64" s="5" t="str">
        <f>VLOOKUP(F64,'Équipes-Concessions'!$A$3:$B$133,2)</f>
        <v>Mystère</v>
      </c>
      <c r="I64" s="1" t="s">
        <v>406</v>
      </c>
      <c r="J64">
        <v>1</v>
      </c>
      <c r="O64" s="1" t="s">
        <v>811</v>
      </c>
      <c r="P64">
        <v>1</v>
      </c>
    </row>
    <row r="65" spans="1:16">
      <c r="A65" s="34"/>
      <c r="B65" s="35"/>
      <c r="C65" s="35"/>
      <c r="D65" s="36" t="e">
        <f>VLOOKUP(C65,'Équipes-Concessions'!$A$3:$B$133,2)</f>
        <v>#N/A</v>
      </c>
      <c r="E65" s="36" t="s">
        <v>822</v>
      </c>
      <c r="F65" s="37"/>
      <c r="I65" s="1" t="s">
        <v>798</v>
      </c>
      <c r="J65">
        <v>1</v>
      </c>
      <c r="O65" s="1" t="s">
        <v>299</v>
      </c>
      <c r="P65">
        <v>1</v>
      </c>
    </row>
    <row r="66" spans="1:16">
      <c r="A66" s="34"/>
      <c r="B66" s="35"/>
      <c r="C66" s="35"/>
      <c r="D66" s="36"/>
      <c r="E66" s="36" t="s">
        <v>298</v>
      </c>
      <c r="F66" s="37" t="s">
        <v>5</v>
      </c>
      <c r="G66" s="5" t="str">
        <f>VLOOKUP(F66,'Équipes-Concessions'!$A$3:$B$133,2)</f>
        <v>Boys</v>
      </c>
      <c r="I66" s="1" t="s">
        <v>68</v>
      </c>
      <c r="J66">
        <v>84</v>
      </c>
      <c r="O66" s="1" t="s">
        <v>247</v>
      </c>
      <c r="P66">
        <v>1</v>
      </c>
    </row>
    <row r="67" spans="1:16">
      <c r="A67" s="38"/>
      <c r="B67" s="39"/>
      <c r="C67" s="39"/>
      <c r="D67" s="40"/>
      <c r="E67" s="40" t="s">
        <v>523</v>
      </c>
      <c r="F67" s="41"/>
      <c r="O67" s="1" t="s">
        <v>386</v>
      </c>
      <c r="P67">
        <v>1</v>
      </c>
    </row>
    <row r="68" spans="1:16">
      <c r="A68" s="20">
        <v>19</v>
      </c>
      <c r="B68" s="21" t="s">
        <v>781</v>
      </c>
      <c r="C68" s="21" t="s">
        <v>110</v>
      </c>
      <c r="D68" s="22" t="str">
        <f>VLOOKUP(C68,'Équipes-Concessions'!$A$3:$B$133,2)</f>
        <v>As</v>
      </c>
      <c r="E68" s="22" t="s">
        <v>247</v>
      </c>
      <c r="F68" s="23" t="s">
        <v>67</v>
      </c>
      <c r="G68" s="5" t="str">
        <f>VLOOKUP(F68,'Équipes-Concessions'!$A$3:$B$133,2)</f>
        <v>Frontenac</v>
      </c>
      <c r="O68" s="1" t="s">
        <v>394</v>
      </c>
      <c r="P68">
        <v>1</v>
      </c>
    </row>
    <row r="69" spans="1:16">
      <c r="A69" s="24"/>
      <c r="B69" t="s">
        <v>784</v>
      </c>
      <c r="D69" s="5" t="e">
        <f>VLOOKUP(C69,'Équipes-Concessions'!$A$3:$B$133,2)</f>
        <v>#N/A</v>
      </c>
      <c r="E69" s="5" t="s">
        <v>825</v>
      </c>
      <c r="F69" s="25"/>
      <c r="O69" s="1" t="s">
        <v>821</v>
      </c>
      <c r="P69">
        <v>2</v>
      </c>
    </row>
    <row r="70" spans="1:16">
      <c r="A70" s="24"/>
      <c r="D70" s="5"/>
      <c r="E70" s="5" t="s">
        <v>393</v>
      </c>
      <c r="F70" s="25" t="s">
        <v>26</v>
      </c>
      <c r="G70" s="5" t="str">
        <f>VLOOKUP(F70,'Équipes-Concessions'!$A$3:$B$133,2)</f>
        <v>Mystère</v>
      </c>
      <c r="O70" s="1" t="s">
        <v>817</v>
      </c>
      <c r="P70">
        <v>1</v>
      </c>
    </row>
    <row r="71" spans="1:16">
      <c r="A71" s="26"/>
      <c r="B71" s="27"/>
      <c r="C71" s="27"/>
      <c r="D71" s="28"/>
      <c r="E71" s="28" t="s">
        <v>277</v>
      </c>
      <c r="F71" s="29"/>
      <c r="O71" s="1" t="s">
        <v>411</v>
      </c>
      <c r="P71">
        <v>1</v>
      </c>
    </row>
    <row r="72" spans="1:16">
      <c r="A72" s="30">
        <v>20</v>
      </c>
      <c r="B72" s="31" t="s">
        <v>397</v>
      </c>
      <c r="C72" s="31" t="s">
        <v>35</v>
      </c>
      <c r="D72" s="32" t="str">
        <f>VLOOKUP(C72,'Équipes-Concessions'!$A$3:$B$133,2)</f>
        <v>Corsaires</v>
      </c>
      <c r="E72" s="32" t="s">
        <v>819</v>
      </c>
      <c r="F72" s="33" t="s">
        <v>11</v>
      </c>
      <c r="G72" s="5" t="str">
        <f>VLOOKUP(F72,'Équipes-Concessions'!$A$3:$B$133,2)</f>
        <v>Calembour</v>
      </c>
      <c r="O72" s="1" t="s">
        <v>980</v>
      </c>
      <c r="P72">
        <v>1</v>
      </c>
    </row>
    <row r="73" spans="1:16">
      <c r="A73" s="34"/>
      <c r="B73" s="35" t="s">
        <v>782</v>
      </c>
      <c r="C73" s="35" t="s">
        <v>47</v>
      </c>
      <c r="D73" s="36" t="str">
        <f>VLOOKUP(C73,'Équipes-Concessions'!$A$3:$B$133,2)</f>
        <v>Strikers</v>
      </c>
      <c r="E73" s="36" t="s">
        <v>410</v>
      </c>
      <c r="F73" s="37"/>
      <c r="O73" s="1" t="s">
        <v>383</v>
      </c>
      <c r="P73">
        <v>3</v>
      </c>
    </row>
    <row r="74" spans="1:16">
      <c r="A74" s="34"/>
      <c r="B74" s="35" t="s">
        <v>805</v>
      </c>
      <c r="C74" s="35"/>
      <c r="D74" s="36" t="e">
        <f>VLOOKUP(C74,'Équipes-Concessions'!$A$3:$B$133,2)</f>
        <v>#N/A</v>
      </c>
      <c r="E74" s="36" t="s">
        <v>286</v>
      </c>
      <c r="F74" s="37" t="s">
        <v>37</v>
      </c>
      <c r="G74" s="5" t="str">
        <f>VLOOKUP(F74,'Équipes-Concessions'!$A$3:$B$133,2)</f>
        <v>Légendes</v>
      </c>
      <c r="O74" s="1" t="s">
        <v>831</v>
      </c>
      <c r="P74">
        <v>1</v>
      </c>
    </row>
    <row r="75" spans="1:16">
      <c r="A75" s="34"/>
      <c r="B75" s="35"/>
      <c r="C75" s="35"/>
      <c r="D75" s="36" t="e">
        <f>VLOOKUP(C75,'Équipes-Concessions'!$A$3:$B$133,2)</f>
        <v>#N/A</v>
      </c>
      <c r="E75" s="36" t="s">
        <v>783</v>
      </c>
      <c r="F75" s="37" t="s">
        <v>46</v>
      </c>
      <c r="G75" s="5" t="str">
        <f>VLOOKUP(F75,'Équipes-Concessions'!$A$3:$B$133,2)</f>
        <v>Moufettes*</v>
      </c>
      <c r="O75" s="1" t="s">
        <v>979</v>
      </c>
      <c r="P75">
        <v>1</v>
      </c>
    </row>
    <row r="76" spans="1:16">
      <c r="A76" s="34"/>
      <c r="B76" s="35"/>
      <c r="C76" s="35"/>
      <c r="D76" s="36"/>
      <c r="E76" s="36" t="s">
        <v>391</v>
      </c>
      <c r="F76" s="37"/>
      <c r="O76" s="1" t="s">
        <v>790</v>
      </c>
      <c r="P76">
        <v>1</v>
      </c>
    </row>
    <row r="77" spans="1:16">
      <c r="A77" s="38"/>
      <c r="B77" s="39"/>
      <c r="C77" s="39"/>
      <c r="D77" s="40"/>
      <c r="E77" s="40" t="s">
        <v>852</v>
      </c>
      <c r="F77" s="41"/>
      <c r="O77" s="1" t="s">
        <v>827</v>
      </c>
      <c r="P77">
        <v>1</v>
      </c>
    </row>
    <row r="78" spans="1:16">
      <c r="A78" s="20">
        <v>21</v>
      </c>
      <c r="B78" s="21" t="s">
        <v>393</v>
      </c>
      <c r="C78" s="21" t="s">
        <v>26</v>
      </c>
      <c r="D78" s="22" t="str">
        <f>VLOOKUP(C78,'Équipes-Concessions'!$A$3:$B$133,2)</f>
        <v>Mystère</v>
      </c>
      <c r="E78" s="22" t="s">
        <v>396</v>
      </c>
      <c r="F78" s="23" t="s">
        <v>13</v>
      </c>
      <c r="G78" s="5" t="str">
        <f>VLOOKUP(F78,'Équipes-Concessions'!$A$3:$B$133,2)</f>
        <v>Chiefs</v>
      </c>
      <c r="O78" s="1" t="s">
        <v>856</v>
      </c>
      <c r="P78">
        <v>1</v>
      </c>
    </row>
    <row r="79" spans="1:16">
      <c r="A79" s="24"/>
      <c r="B79" t="s">
        <v>785</v>
      </c>
      <c r="D79" s="5" t="e">
        <f>VLOOKUP(C79,'Équipes-Concessions'!$A$3:$B$133,2)</f>
        <v>#N/A</v>
      </c>
      <c r="E79" s="5" t="s">
        <v>826</v>
      </c>
      <c r="F79" s="25"/>
      <c r="O79" s="1" t="s">
        <v>838</v>
      </c>
      <c r="P79">
        <v>1</v>
      </c>
    </row>
    <row r="80" spans="1:16">
      <c r="A80" s="24"/>
      <c r="D80" s="5"/>
      <c r="E80" s="5" t="s">
        <v>411</v>
      </c>
      <c r="F80" s="25" t="s">
        <v>47</v>
      </c>
      <c r="G80" s="5" t="str">
        <f>VLOOKUP(F80,'Équipes-Concessions'!$A$3:$B$133,2)</f>
        <v>Strikers</v>
      </c>
      <c r="O80" s="1" t="s">
        <v>824</v>
      </c>
      <c r="P80">
        <v>1</v>
      </c>
    </row>
    <row r="81" spans="1:16">
      <c r="A81" s="26"/>
      <c r="B81" s="27"/>
      <c r="C81" s="27"/>
      <c r="D81" s="28"/>
      <c r="E81" s="28" t="s">
        <v>805</v>
      </c>
      <c r="F81" s="29"/>
      <c r="O81" s="1" t="s">
        <v>298</v>
      </c>
      <c r="P81">
        <v>3</v>
      </c>
    </row>
    <row r="82" spans="1:16">
      <c r="A82" s="30">
        <v>22</v>
      </c>
      <c r="B82" s="31" t="s">
        <v>783</v>
      </c>
      <c r="C82" s="31" t="s">
        <v>46</v>
      </c>
      <c r="D82" s="32" t="str">
        <f>VLOOKUP(C82,'Équipes-Concessions'!$A$3:$B$133,2)</f>
        <v>Moufettes*</v>
      </c>
      <c r="E82" s="32" t="s">
        <v>820</v>
      </c>
      <c r="F82" s="33" t="s">
        <v>116</v>
      </c>
      <c r="G82" s="5" t="str">
        <f>VLOOKUP(F82,'Équipes-Concessions'!$A$3:$B$133,2)</f>
        <v>Chav's</v>
      </c>
      <c r="O82" s="1" t="s">
        <v>850</v>
      </c>
      <c r="P82">
        <v>1</v>
      </c>
    </row>
    <row r="83" spans="1:16">
      <c r="A83" s="34"/>
      <c r="B83" s="35" t="s">
        <v>806</v>
      </c>
      <c r="C83" s="35"/>
      <c r="D83" s="36" t="e">
        <f>VLOOKUP(C83,'Équipes-Concessions'!$A$3:$B$133,2)</f>
        <v>#N/A</v>
      </c>
      <c r="E83" s="36" t="s">
        <v>394</v>
      </c>
      <c r="F83" s="37"/>
      <c r="O83" s="1" t="s">
        <v>306</v>
      </c>
      <c r="P83">
        <v>1</v>
      </c>
    </row>
    <row r="84" spans="1:16">
      <c r="A84" s="34"/>
      <c r="B84" s="35"/>
      <c r="C84" s="35"/>
      <c r="D84" s="36"/>
      <c r="E84" s="36" t="s">
        <v>316</v>
      </c>
      <c r="F84" s="37" t="s">
        <v>11</v>
      </c>
      <c r="G84" s="5" t="str">
        <f>VLOOKUP(F84,'Équipes-Concessions'!$A$3:$B$133,2)</f>
        <v>Calembour</v>
      </c>
      <c r="O84" s="1" t="s">
        <v>852</v>
      </c>
      <c r="P84">
        <v>2</v>
      </c>
    </row>
    <row r="85" spans="1:16">
      <c r="A85" s="38"/>
      <c r="B85" s="39"/>
      <c r="C85" s="39"/>
      <c r="D85" s="40"/>
      <c r="E85" s="40" t="s">
        <v>410</v>
      </c>
      <c r="F85" s="41"/>
      <c r="O85" s="1" t="s">
        <v>816</v>
      </c>
      <c r="P85">
        <v>1</v>
      </c>
    </row>
    <row r="86" spans="1:16">
      <c r="A86" s="20">
        <v>23</v>
      </c>
      <c r="B86" s="21" t="s">
        <v>782</v>
      </c>
      <c r="C86" s="21" t="s">
        <v>47</v>
      </c>
      <c r="D86" s="22" t="str">
        <f>VLOOKUP(C86,'Équipes-Concessions'!$A$3:$B$133,2)</f>
        <v>Strikers</v>
      </c>
      <c r="E86" s="22" t="s">
        <v>277</v>
      </c>
      <c r="F86" s="23" t="s">
        <v>26</v>
      </c>
      <c r="G86" s="5" t="str">
        <f>VLOOKUP(F86,'Équipes-Concessions'!$A$3:$B$133,2)</f>
        <v>Mystère</v>
      </c>
      <c r="O86" s="1" t="s">
        <v>819</v>
      </c>
      <c r="P86">
        <v>3</v>
      </c>
    </row>
    <row r="87" spans="1:16">
      <c r="A87" s="24"/>
      <c r="B87" t="s">
        <v>805</v>
      </c>
      <c r="D87" s="5" t="e">
        <f>VLOOKUP(C87,'Équipes-Concessions'!$A$3:$B$133,2)</f>
        <v>#N/A</v>
      </c>
      <c r="E87" s="5" t="s">
        <v>393</v>
      </c>
      <c r="F87" s="25"/>
      <c r="O87" s="1" t="s">
        <v>814</v>
      </c>
      <c r="P87">
        <v>1</v>
      </c>
    </row>
    <row r="88" spans="1:16">
      <c r="A88" s="24"/>
      <c r="B88" t="s">
        <v>784</v>
      </c>
      <c r="C88" t="s">
        <v>110</v>
      </c>
      <c r="D88" s="5" t="str">
        <f>VLOOKUP(C88,'Équipes-Concessions'!$A$3:$B$133,2)</f>
        <v>As</v>
      </c>
      <c r="E88" s="5"/>
      <c r="F88" s="25"/>
      <c r="O88" s="1" t="s">
        <v>420</v>
      </c>
      <c r="P88">
        <v>2</v>
      </c>
    </row>
    <row r="89" spans="1:16">
      <c r="A89" s="26"/>
      <c r="B89" s="27" t="s">
        <v>781</v>
      </c>
      <c r="C89" s="27"/>
      <c r="D89" s="28" t="e">
        <f>VLOOKUP(C89,'Équipes-Concessions'!$A$3:$B$133,2)</f>
        <v>#N/A</v>
      </c>
      <c r="E89" s="28"/>
      <c r="F89" s="29"/>
      <c r="O89" s="1" t="s">
        <v>418</v>
      </c>
      <c r="P89">
        <v>1</v>
      </c>
    </row>
    <row r="90" spans="1:16">
      <c r="A90" s="30">
        <v>24</v>
      </c>
      <c r="B90" s="31" t="s">
        <v>785</v>
      </c>
      <c r="C90" s="31" t="s">
        <v>26</v>
      </c>
      <c r="D90" s="32" t="str">
        <f>VLOOKUP(C90,'Équipes-Concessions'!$A$3:$B$133,2)</f>
        <v>Mystère</v>
      </c>
      <c r="E90" s="32" t="s">
        <v>396</v>
      </c>
      <c r="F90" s="33" t="s">
        <v>13</v>
      </c>
      <c r="G90" s="5" t="str">
        <f>VLOOKUP(F90,'Équipes-Concessions'!$A$3:$B$133,2)</f>
        <v>Chiefs</v>
      </c>
      <c r="O90" s="1" t="s">
        <v>834</v>
      </c>
      <c r="P90">
        <v>1</v>
      </c>
    </row>
    <row r="91" spans="1:16">
      <c r="A91" s="34"/>
      <c r="B91" s="35" t="s">
        <v>393</v>
      </c>
      <c r="C91" s="35"/>
      <c r="D91" s="36" t="e">
        <f>VLOOKUP(C91,'Équipes-Concessions'!$A$3:$B$133,2)</f>
        <v>#N/A</v>
      </c>
      <c r="E91" s="36" t="s">
        <v>397</v>
      </c>
      <c r="F91" s="37" t="s">
        <v>5</v>
      </c>
      <c r="G91" s="5" t="str">
        <f>VLOOKUP(F91,'Équipes-Concessions'!$A$3:$B$133,2)</f>
        <v>Boys</v>
      </c>
      <c r="O91" s="1" t="s">
        <v>406</v>
      </c>
      <c r="P91">
        <v>3</v>
      </c>
    </row>
    <row r="92" spans="1:16">
      <c r="A92" s="38"/>
      <c r="B92" s="39"/>
      <c r="C92" s="39"/>
      <c r="D92" s="40"/>
      <c r="E92" s="40" t="s">
        <v>837</v>
      </c>
      <c r="F92" s="41"/>
      <c r="O92" s="1" t="s">
        <v>836</v>
      </c>
      <c r="P92">
        <v>1</v>
      </c>
    </row>
    <row r="93" spans="1:16">
      <c r="A93" s="20">
        <v>25</v>
      </c>
      <c r="B93" s="21" t="s">
        <v>786</v>
      </c>
      <c r="C93" s="21" t="s">
        <v>28</v>
      </c>
      <c r="D93" s="22" t="str">
        <f>VLOOKUP(C93,'Équipes-Concessions'!$A$3:$B$133,2)</f>
        <v>Kraken</v>
      </c>
      <c r="E93" s="22" t="s">
        <v>813</v>
      </c>
      <c r="F93" s="23" t="s">
        <v>51</v>
      </c>
      <c r="G93" s="5" t="str">
        <f>VLOOKUP(F93,'Équipes-Concessions'!$A$3:$B$133,2)</f>
        <v>Légendes</v>
      </c>
      <c r="O93" s="1" t="s">
        <v>798</v>
      </c>
      <c r="P93">
        <v>1</v>
      </c>
    </row>
    <row r="94" spans="1:16">
      <c r="A94" s="24"/>
      <c r="B94" t="s">
        <v>545</v>
      </c>
      <c r="D94" s="5" t="e">
        <f>VLOOKUP(C94,'Équipes-Concessions'!$A$3:$B$133,2)</f>
        <v>#N/A</v>
      </c>
      <c r="E94" s="5" t="s">
        <v>410</v>
      </c>
      <c r="F94" s="25"/>
      <c r="O94" s="1" t="s">
        <v>826</v>
      </c>
      <c r="P94">
        <v>1</v>
      </c>
    </row>
    <row r="95" spans="1:16">
      <c r="A95" s="24"/>
      <c r="D95" s="5"/>
      <c r="E95" s="5" t="s">
        <v>286</v>
      </c>
      <c r="F95" s="25" t="s">
        <v>11</v>
      </c>
      <c r="G95" s="5" t="str">
        <f>VLOOKUP(F95,'Équipes-Concessions'!$A$3:$B$133,2)</f>
        <v>Calembour</v>
      </c>
      <c r="O95" s="1" t="s">
        <v>853</v>
      </c>
      <c r="P95">
        <v>1</v>
      </c>
    </row>
    <row r="96" spans="1:16">
      <c r="A96" s="26"/>
      <c r="B96" s="27"/>
      <c r="C96" s="27"/>
      <c r="D96" s="28"/>
      <c r="E96" s="28" t="s">
        <v>316</v>
      </c>
      <c r="F96" s="29"/>
      <c r="O96" s="1" t="s">
        <v>1088</v>
      </c>
      <c r="P96">
        <v>1</v>
      </c>
    </row>
    <row r="97" spans="1:16">
      <c r="A97" s="30">
        <v>26</v>
      </c>
      <c r="B97" s="31" t="s">
        <v>786</v>
      </c>
      <c r="C97" s="31" t="s">
        <v>28</v>
      </c>
      <c r="D97" s="32" t="str">
        <f>VLOOKUP(C97,'Équipes-Concessions'!$A$3:$B$133,2)</f>
        <v>Kraken</v>
      </c>
      <c r="E97" s="32" t="s">
        <v>814</v>
      </c>
      <c r="F97" s="33" t="s">
        <v>65</v>
      </c>
      <c r="G97" s="5" t="str">
        <f>VLOOKUP(F97,'Équipes-Concessions'!$A$3:$B$133,2)</f>
        <v>Aigles</v>
      </c>
      <c r="O97" s="1" t="s">
        <v>1089</v>
      </c>
      <c r="P97">
        <v>2</v>
      </c>
    </row>
    <row r="98" spans="1:16">
      <c r="A98" s="34"/>
      <c r="B98" s="35" t="s">
        <v>545</v>
      </c>
      <c r="C98" s="35"/>
      <c r="D98" s="36" t="e">
        <f>VLOOKUP(C98,'Équipes-Concessions'!$A$3:$B$133,2)</f>
        <v>#N/A</v>
      </c>
      <c r="E98" s="36" t="s">
        <v>827</v>
      </c>
      <c r="F98" s="37"/>
      <c r="O98" s="1" t="s">
        <v>1090</v>
      </c>
      <c r="P98">
        <v>2</v>
      </c>
    </row>
    <row r="99" spans="1:16">
      <c r="A99" s="34"/>
      <c r="B99" s="35"/>
      <c r="C99" s="35"/>
      <c r="D99" s="36"/>
      <c r="E99" s="36" t="s">
        <v>523</v>
      </c>
      <c r="F99" s="37" t="s">
        <v>841</v>
      </c>
      <c r="G99" s="5" t="str">
        <f>VLOOKUP(F99,'Équipes-Concessions'!$A$3:$B$133,2)</f>
        <v>Corsaires</v>
      </c>
      <c r="O99" s="1" t="s">
        <v>1091</v>
      </c>
      <c r="P99">
        <v>1</v>
      </c>
    </row>
    <row r="100" spans="1:16">
      <c r="A100" s="38"/>
      <c r="B100" s="39"/>
      <c r="C100" s="39"/>
      <c r="D100" s="40"/>
      <c r="E100" s="40" t="s">
        <v>838</v>
      </c>
      <c r="F100" s="41"/>
      <c r="O100" s="1" t="s">
        <v>982</v>
      </c>
      <c r="P100">
        <v>1</v>
      </c>
    </row>
    <row r="101" spans="1:16">
      <c r="A101" s="20">
        <v>27</v>
      </c>
      <c r="B101" s="21" t="s">
        <v>787</v>
      </c>
      <c r="C101" s="21" t="s">
        <v>32</v>
      </c>
      <c r="D101" s="22" t="str">
        <f>VLOOKUP(C101,'Équipes-Concessions'!$A$3:$B$133,2)</f>
        <v>Hitmen*</v>
      </c>
      <c r="E101" s="22" t="s">
        <v>398</v>
      </c>
      <c r="F101" s="23" t="s">
        <v>25</v>
      </c>
      <c r="G101" s="5" t="str">
        <f>VLOOKUP(F101,'Équipes-Concessions'!$A$3:$B$133,2)</f>
        <v>Régiment</v>
      </c>
      <c r="O101" s="1" t="s">
        <v>1030</v>
      </c>
      <c r="P101">
        <v>1</v>
      </c>
    </row>
    <row r="102" spans="1:16">
      <c r="A102" s="24"/>
      <c r="B102" t="s">
        <v>416</v>
      </c>
      <c r="D102" s="5" t="e">
        <f>VLOOKUP(C102,'Équipes-Concessions'!$A$3:$B$133,2)</f>
        <v>#N/A</v>
      </c>
      <c r="E102" s="5" t="s">
        <v>848</v>
      </c>
      <c r="F102" s="25"/>
      <c r="O102" s="1" t="s">
        <v>1026</v>
      </c>
      <c r="P102">
        <v>1</v>
      </c>
    </row>
    <row r="103" spans="1:16">
      <c r="A103" s="24"/>
      <c r="D103" s="5"/>
      <c r="E103" s="5" t="s">
        <v>276</v>
      </c>
      <c r="F103" s="25" t="s">
        <v>842</v>
      </c>
      <c r="G103" s="5" t="str">
        <f>VLOOKUP(F103,'Équipes-Concessions'!$A$3:$B$133,2)</f>
        <v>Kraken</v>
      </c>
      <c r="O103" s="1" t="s">
        <v>1027</v>
      </c>
      <c r="P103">
        <v>1</v>
      </c>
    </row>
    <row r="104" spans="1:16">
      <c r="A104" s="26"/>
      <c r="B104" s="27"/>
      <c r="C104" s="27"/>
      <c r="D104" s="28"/>
      <c r="E104" s="28" t="s">
        <v>545</v>
      </c>
      <c r="F104" s="29"/>
      <c r="O104" s="1" t="s">
        <v>1092</v>
      </c>
      <c r="P104">
        <v>1</v>
      </c>
    </row>
    <row r="105" spans="1:16">
      <c r="A105" s="30">
        <v>28</v>
      </c>
      <c r="B105" s="31" t="s">
        <v>788</v>
      </c>
      <c r="C105" s="31" t="s">
        <v>51</v>
      </c>
      <c r="D105" s="32" t="str">
        <f>VLOOKUP(C105,'Équipes-Concessions'!$A$3:$B$133,2)</f>
        <v>Légendes</v>
      </c>
      <c r="E105" s="32" t="s">
        <v>855</v>
      </c>
      <c r="F105" s="33" t="s">
        <v>49</v>
      </c>
      <c r="G105" s="5" t="str">
        <f>VLOOKUP(F105,'Équipes-Concessions'!$A$3:$B$133,2)</f>
        <v>Mulots</v>
      </c>
      <c r="O105" s="1" t="s">
        <v>976</v>
      </c>
      <c r="P105">
        <v>2</v>
      </c>
    </row>
    <row r="106" spans="1:16">
      <c r="A106" s="34"/>
      <c r="B106" s="35" t="s">
        <v>808</v>
      </c>
      <c r="C106" s="35"/>
      <c r="D106" s="36" t="e">
        <f>VLOOKUP(C106,'Équipes-Concessions'!$A$3:$B$133,2)</f>
        <v>#N/A</v>
      </c>
      <c r="E106" s="36" t="s">
        <v>395</v>
      </c>
      <c r="F106" s="37"/>
      <c r="O106" s="1" t="s">
        <v>1029</v>
      </c>
      <c r="P106">
        <v>1</v>
      </c>
    </row>
    <row r="107" spans="1:16">
      <c r="A107" s="34"/>
      <c r="B107" s="35"/>
      <c r="C107" s="35"/>
      <c r="D107" s="36" t="e">
        <f>VLOOKUP(C107,'Équipes-Concessions'!$A$3:$B$133,2)</f>
        <v>#N/A</v>
      </c>
      <c r="E107" s="36" t="s">
        <v>420</v>
      </c>
      <c r="F107" s="37" t="s">
        <v>117</v>
      </c>
      <c r="G107" s="5" t="str">
        <f>VLOOKUP(F107,'Équipes-Concessions'!$A$3:$B$133,2)</f>
        <v>Chav's</v>
      </c>
      <c r="O107" s="1" t="s">
        <v>68</v>
      </c>
      <c r="P107">
        <v>158</v>
      </c>
    </row>
    <row r="108" spans="1:16">
      <c r="A108" s="34"/>
      <c r="B108" s="35"/>
      <c r="C108" s="35"/>
      <c r="D108" s="36" t="e">
        <f>VLOOKUP(C108,'Équipes-Concessions'!$A$3:$B$133,2)</f>
        <v>#N/A</v>
      </c>
      <c r="E108" s="36" t="s">
        <v>839</v>
      </c>
      <c r="F108" s="37"/>
    </row>
    <row r="109" spans="1:16">
      <c r="A109" s="34"/>
      <c r="B109" s="35"/>
      <c r="C109" s="35"/>
      <c r="D109" s="36"/>
      <c r="E109" s="36" t="s">
        <v>276</v>
      </c>
      <c r="F109" s="37" t="s">
        <v>28</v>
      </c>
      <c r="G109" s="5" t="str">
        <f>VLOOKUP(F109,'Équipes-Concessions'!$A$3:$B$133,2)</f>
        <v>Kraken</v>
      </c>
    </row>
    <row r="110" spans="1:16">
      <c r="A110" s="34"/>
      <c r="B110" s="35"/>
      <c r="C110" s="35"/>
      <c r="D110" s="36"/>
      <c r="E110" s="36" t="s">
        <v>545</v>
      </c>
      <c r="F110" s="37"/>
    </row>
    <row r="111" spans="1:16">
      <c r="A111" s="34"/>
      <c r="B111" s="35"/>
      <c r="C111" s="35"/>
      <c r="D111" s="36"/>
      <c r="E111" s="36" t="s">
        <v>847</v>
      </c>
      <c r="F111" s="37" t="s">
        <v>843</v>
      </c>
      <c r="G111" s="5" t="str">
        <f>VLOOKUP(F111,'Équipes-Concessions'!$A$3:$B$133,2)</f>
        <v>Hitmen*</v>
      </c>
    </row>
    <row r="112" spans="1:16">
      <c r="A112" s="38"/>
      <c r="B112" s="39"/>
      <c r="C112" s="39"/>
      <c r="D112" s="40"/>
      <c r="E112" s="40" t="s">
        <v>851</v>
      </c>
      <c r="F112" s="41"/>
    </row>
    <row r="113" spans="1:7">
      <c r="A113" s="20">
        <v>29</v>
      </c>
      <c r="B113" s="21" t="s">
        <v>787</v>
      </c>
      <c r="C113" s="21" t="s">
        <v>32</v>
      </c>
      <c r="D113" s="22" t="str">
        <f>VLOOKUP(C113,'Équipes-Concessions'!$A$3:$B$133,2)</f>
        <v>Hitmen*</v>
      </c>
      <c r="E113" s="22" t="s">
        <v>268</v>
      </c>
      <c r="F113" s="23" t="s">
        <v>5</v>
      </c>
      <c r="G113" s="5" t="str">
        <f>VLOOKUP(F113,'Équipes-Concessions'!$A$3:$B$133,2)</f>
        <v>Boys</v>
      </c>
    </row>
    <row r="114" spans="1:7">
      <c r="A114" s="24"/>
      <c r="B114" t="s">
        <v>416</v>
      </c>
      <c r="D114" s="5" t="e">
        <f>VLOOKUP(C114,'Équipes-Concessions'!$A$3:$B$133,2)</f>
        <v>#N/A</v>
      </c>
      <c r="E114" s="5" t="s">
        <v>848</v>
      </c>
      <c r="F114" s="25" t="s">
        <v>373</v>
      </c>
      <c r="G114" s="5" t="str">
        <f>VLOOKUP(F114,'Équipes-Concessions'!$A$3:$B$133,2)</f>
        <v>Régiment</v>
      </c>
    </row>
    <row r="115" spans="1:7">
      <c r="A115" s="26"/>
      <c r="B115" s="27"/>
      <c r="C115" s="27"/>
      <c r="D115" s="28"/>
      <c r="E115" s="28" t="s">
        <v>398</v>
      </c>
      <c r="F115" s="29"/>
    </row>
    <row r="116" spans="1:7">
      <c r="A116" s="30">
        <v>30</v>
      </c>
      <c r="B116" s="31" t="s">
        <v>789</v>
      </c>
      <c r="C116" s="31" t="s">
        <v>5</v>
      </c>
      <c r="D116" s="32" t="str">
        <f>VLOOKUP(C116,'Équipes-Concessions'!$A$3:$B$133,2)</f>
        <v>Boys</v>
      </c>
      <c r="E116" s="32" t="s">
        <v>815</v>
      </c>
      <c r="F116" s="33" t="s">
        <v>844</v>
      </c>
      <c r="G116" s="5" t="str">
        <f>VLOOKUP(F116,'Équipes-Concessions'!$A$3:$B$133,2)</f>
        <v>Braves</v>
      </c>
    </row>
    <row r="117" spans="1:7">
      <c r="A117" s="34"/>
      <c r="B117" s="35" t="s">
        <v>782</v>
      </c>
      <c r="C117" s="35"/>
      <c r="D117" s="36" t="e">
        <f>VLOOKUP(C117,'Équipes-Concessions'!$A$3:$B$133,2)</f>
        <v>#N/A</v>
      </c>
      <c r="E117" s="36" t="s">
        <v>828</v>
      </c>
      <c r="F117" s="37"/>
    </row>
    <row r="118" spans="1:7">
      <c r="A118" s="34"/>
      <c r="B118" s="35"/>
      <c r="C118" s="35"/>
      <c r="D118" s="36"/>
      <c r="E118" s="36" t="s">
        <v>849</v>
      </c>
      <c r="F118" s="37" t="s">
        <v>845</v>
      </c>
      <c r="G118" s="5" t="str">
        <f>VLOOKUP(F118,'Équipes-Concessions'!$A$3:$B$133,2)</f>
        <v>Rock'n Roll</v>
      </c>
    </row>
    <row r="119" spans="1:7">
      <c r="A119" s="38"/>
      <c r="B119" s="39"/>
      <c r="C119" s="39"/>
      <c r="D119" s="40"/>
      <c r="E119" s="40" t="s">
        <v>396</v>
      </c>
      <c r="F119" s="41"/>
    </row>
    <row r="120" spans="1:7">
      <c r="A120" s="20">
        <v>31</v>
      </c>
      <c r="B120" s="21" t="s">
        <v>790</v>
      </c>
      <c r="C120" s="21" t="s">
        <v>44</v>
      </c>
      <c r="D120" s="22" t="str">
        <f>VLOOKUP(C120,'Équipes-Concessions'!$A$3:$B$133,2)</f>
        <v>Red Devils*</v>
      </c>
      <c r="E120" s="22" t="s">
        <v>816</v>
      </c>
      <c r="F120" s="23" t="s">
        <v>56</v>
      </c>
      <c r="G120" s="5" t="str">
        <f>VLOOKUP(F120,'Équipes-Concessions'!$A$3:$B$133,2)</f>
        <v>Légendes</v>
      </c>
    </row>
    <row r="121" spans="1:7">
      <c r="A121" s="24"/>
      <c r="B121" t="s">
        <v>809</v>
      </c>
      <c r="D121" s="5" t="e">
        <f>VLOOKUP(C121,'Équipes-Concessions'!$A$3:$B$133,2)</f>
        <v>#N/A</v>
      </c>
      <c r="E121" s="5" t="s">
        <v>829</v>
      </c>
      <c r="F121" s="25"/>
    </row>
    <row r="122" spans="1:7">
      <c r="A122" s="24"/>
      <c r="D122" s="5" t="e">
        <f>VLOOKUP(C122,'Équipes-Concessions'!$A$3:$B$133,2)</f>
        <v>#N/A</v>
      </c>
      <c r="E122" s="5" t="s">
        <v>850</v>
      </c>
      <c r="F122" s="25" t="s">
        <v>11</v>
      </c>
      <c r="G122" s="5" t="str">
        <f>VLOOKUP(F122,'Équipes-Concessions'!$A$3:$B$133,2)</f>
        <v>Calembour</v>
      </c>
    </row>
    <row r="123" spans="1:7">
      <c r="A123" s="24"/>
      <c r="D123" s="5"/>
      <c r="E123" s="5" t="s">
        <v>531</v>
      </c>
      <c r="F123" s="25"/>
    </row>
    <row r="124" spans="1:7">
      <c r="A124" s="26"/>
      <c r="B124" s="27"/>
      <c r="C124" s="27"/>
      <c r="D124" s="28"/>
      <c r="E124" s="28" t="s">
        <v>420</v>
      </c>
      <c r="F124" s="29" t="s">
        <v>117</v>
      </c>
      <c r="G124" s="5" t="str">
        <f>VLOOKUP(F124,'Équipes-Concessions'!$A$3:$B$133,2)</f>
        <v>Chav's</v>
      </c>
    </row>
    <row r="125" spans="1:7">
      <c r="A125" s="30">
        <v>32</v>
      </c>
      <c r="B125" s="31" t="s">
        <v>791</v>
      </c>
      <c r="C125" s="31" t="s">
        <v>28</v>
      </c>
      <c r="D125" s="32" t="str">
        <f>VLOOKUP(C125,'Équipes-Concessions'!$A$3:$B$133,2)</f>
        <v>Kraken</v>
      </c>
      <c r="E125" s="32" t="s">
        <v>790</v>
      </c>
      <c r="F125" s="33" t="s">
        <v>44</v>
      </c>
      <c r="G125" s="5" t="str">
        <f>VLOOKUP(F125,'Équipes-Concessions'!$A$3:$B$133,2)</f>
        <v>Red Devils*</v>
      </c>
    </row>
    <row r="126" spans="1:7">
      <c r="A126" s="34"/>
      <c r="B126" s="35" t="s">
        <v>415</v>
      </c>
      <c r="C126" s="35"/>
      <c r="D126" s="36" t="e">
        <f>VLOOKUP(C126,'Équipes-Concessions'!$A$3:$B$133,2)</f>
        <v>#N/A</v>
      </c>
      <c r="E126" s="36" t="s">
        <v>809</v>
      </c>
      <c r="F126" s="37"/>
    </row>
    <row r="127" spans="1:7">
      <c r="A127" s="34"/>
      <c r="B127" s="35"/>
      <c r="C127" s="35"/>
      <c r="D127" s="36"/>
      <c r="E127" s="36" t="s">
        <v>848</v>
      </c>
      <c r="F127" s="37" t="s">
        <v>373</v>
      </c>
      <c r="G127" s="5" t="str">
        <f>VLOOKUP(F127,'Équipes-Concessions'!$A$3:$B$133,2)</f>
        <v>Régiment</v>
      </c>
    </row>
    <row r="128" spans="1:7">
      <c r="A128" s="38"/>
      <c r="B128" s="39"/>
      <c r="C128" s="39"/>
      <c r="D128" s="40"/>
      <c r="E128" s="40" t="s">
        <v>398</v>
      </c>
      <c r="F128" s="41"/>
    </row>
    <row r="129" spans="1:7">
      <c r="A129" s="20">
        <v>33</v>
      </c>
      <c r="B129" s="21" t="s">
        <v>792</v>
      </c>
      <c r="C129" s="21" t="s">
        <v>34</v>
      </c>
      <c r="D129" s="22" t="str">
        <f>VLOOKUP(C129,'Équipes-Concessions'!$A$3:$B$133,2)</f>
        <v>Braves</v>
      </c>
      <c r="E129" s="22" t="s">
        <v>791</v>
      </c>
      <c r="F129" s="23" t="s">
        <v>28</v>
      </c>
      <c r="G129" s="5" t="str">
        <f>VLOOKUP(F129,'Équipes-Concessions'!$A$3:$B$133,2)</f>
        <v>Kraken</v>
      </c>
    </row>
    <row r="130" spans="1:7">
      <c r="A130" s="24"/>
      <c r="B130" t="s">
        <v>810</v>
      </c>
      <c r="D130" s="5" t="e">
        <f>VLOOKUP(C130,'Équipes-Concessions'!$A$3:$B$133,2)</f>
        <v>#N/A</v>
      </c>
      <c r="E130" s="5" t="s">
        <v>849</v>
      </c>
      <c r="F130" s="25"/>
    </row>
    <row r="131" spans="1:7">
      <c r="A131" s="24"/>
      <c r="D131" s="5"/>
      <c r="E131" s="5" t="s">
        <v>851</v>
      </c>
      <c r="F131" s="25" t="s">
        <v>843</v>
      </c>
      <c r="G131" s="5" t="str">
        <f>VLOOKUP(F131,'Équipes-Concessions'!$A$3:$B$133,2)</f>
        <v>Hitmen*</v>
      </c>
    </row>
    <row r="132" spans="1:7">
      <c r="A132" s="26"/>
      <c r="B132" s="27"/>
      <c r="C132" s="27"/>
      <c r="D132" s="28"/>
      <c r="E132" s="28" t="s">
        <v>830</v>
      </c>
      <c r="F132" s="29"/>
    </row>
    <row r="133" spans="1:7">
      <c r="A133" s="30">
        <v>34</v>
      </c>
      <c r="B133" s="31" t="s">
        <v>853</v>
      </c>
      <c r="C133" s="31" t="s">
        <v>49</v>
      </c>
      <c r="D133" s="32" t="str">
        <f>VLOOKUP(C133,'Équipes-Concessions'!$A$3:$B$133,2)</f>
        <v>Mulots</v>
      </c>
      <c r="E133" s="32" t="s">
        <v>791</v>
      </c>
      <c r="F133" s="33" t="s">
        <v>28</v>
      </c>
      <c r="G133" s="5" t="str">
        <f>VLOOKUP(F133,'Équipes-Concessions'!$A$3:$B$133,2)</f>
        <v>Kraken</v>
      </c>
    </row>
    <row r="134" spans="1:7">
      <c r="A134" s="34"/>
      <c r="B134" s="35" t="s">
        <v>788</v>
      </c>
      <c r="C134" s="35"/>
      <c r="D134" s="36" t="e">
        <f>VLOOKUP(C134,'Équipes-Concessions'!$A$3:$B$133,2)</f>
        <v>#N/A</v>
      </c>
      <c r="E134" s="36" t="s">
        <v>849</v>
      </c>
      <c r="F134" s="37"/>
    </row>
    <row r="135" spans="1:7">
      <c r="A135" s="34"/>
      <c r="B135" s="35"/>
      <c r="C135" s="35"/>
      <c r="D135" s="36"/>
      <c r="E135" s="36" t="s">
        <v>421</v>
      </c>
      <c r="F135" s="37" t="s">
        <v>66</v>
      </c>
      <c r="G135" s="5" t="str">
        <f>VLOOKUP(F135,'Équipes-Concessions'!$A$3:$B$133,2)</f>
        <v>Corsaires</v>
      </c>
    </row>
    <row r="136" spans="1:7">
      <c r="A136" s="38"/>
      <c r="B136" s="39"/>
      <c r="C136" s="39"/>
      <c r="D136" s="40"/>
      <c r="E136" s="40" t="s">
        <v>855</v>
      </c>
      <c r="F136" s="41"/>
    </row>
    <row r="137" spans="1:7">
      <c r="A137" s="20">
        <v>35</v>
      </c>
      <c r="B137" s="21" t="s">
        <v>421</v>
      </c>
      <c r="C137" s="21" t="s">
        <v>66</v>
      </c>
      <c r="D137" s="22" t="str">
        <f>VLOOKUP(C137,'Équipes-Concessions'!$A$3:$B$133,2)</f>
        <v>Corsaires</v>
      </c>
      <c r="E137" s="22" t="s">
        <v>856</v>
      </c>
      <c r="F137" s="23" t="s">
        <v>52</v>
      </c>
      <c r="G137" s="5" t="str">
        <f>VLOOKUP(F137,'Équipes-Concessions'!$A$3:$B$133,2)</f>
        <v>Seigneurs</v>
      </c>
    </row>
    <row r="138" spans="1:7">
      <c r="A138" s="24"/>
      <c r="B138" t="s">
        <v>854</v>
      </c>
      <c r="D138" s="5" t="e">
        <f>VLOOKUP(C138,'Équipes-Concessions'!$A$3:$B$133,2)</f>
        <v>#N/A</v>
      </c>
      <c r="E138" s="5" t="s">
        <v>424</v>
      </c>
      <c r="F138" s="25"/>
    </row>
    <row r="139" spans="1:7">
      <c r="A139" s="26"/>
      <c r="B139" s="27"/>
      <c r="C139" s="27"/>
      <c r="D139" s="28" t="e">
        <f>VLOOKUP(C139,'Équipes-Concessions'!$A$3:$B$133,2)</f>
        <v>#N/A</v>
      </c>
      <c r="E139" s="28" t="s">
        <v>339</v>
      </c>
      <c r="F139" s="29" t="s">
        <v>11</v>
      </c>
    </row>
    <row r="140" spans="1:7">
      <c r="A140" s="30">
        <v>36</v>
      </c>
      <c r="B140" s="31" t="s">
        <v>792</v>
      </c>
      <c r="C140" s="31" t="s">
        <v>34</v>
      </c>
      <c r="D140" s="32" t="str">
        <f>VLOOKUP(C140,'Équipes-Concessions'!$A$3:$B$133,2)</f>
        <v>Braves</v>
      </c>
      <c r="E140" s="32" t="s">
        <v>979</v>
      </c>
      <c r="F140" s="33" t="s">
        <v>23</v>
      </c>
      <c r="G140" s="5" t="str">
        <f>VLOOKUP(F140,'Équipes-Concessions'!$A$3:$B$133,2)</f>
        <v>Moines</v>
      </c>
    </row>
    <row r="141" spans="1:7">
      <c r="A141" s="34"/>
      <c r="B141" s="35" t="s">
        <v>976</v>
      </c>
      <c r="C141" s="35"/>
      <c r="D141" s="36" t="e">
        <f>VLOOKUP(C141,'Équipes-Concessions'!$A$3:$B$133,2)</f>
        <v>#N/A</v>
      </c>
      <c r="E141" s="36" t="s">
        <v>980</v>
      </c>
      <c r="F141" s="37"/>
    </row>
    <row r="142" spans="1:7">
      <c r="A142" s="34"/>
      <c r="B142" s="35"/>
      <c r="C142" s="35"/>
      <c r="D142" s="36"/>
      <c r="E142" s="36" t="s">
        <v>977</v>
      </c>
      <c r="F142" s="37" t="s">
        <v>5</v>
      </c>
      <c r="G142" s="5" t="str">
        <f>VLOOKUP(F142,'Équipes-Concessions'!$A$3:$B$133,2)</f>
        <v>Boys</v>
      </c>
    </row>
    <row r="143" spans="1:7">
      <c r="A143" s="38"/>
      <c r="B143" s="39"/>
      <c r="C143" s="39"/>
      <c r="D143" s="40"/>
      <c r="E143" s="40" t="s">
        <v>978</v>
      </c>
      <c r="F143" s="41"/>
    </row>
    <row r="144" spans="1:7">
      <c r="A144" s="20">
        <v>37</v>
      </c>
      <c r="B144" s="21" t="s">
        <v>1011</v>
      </c>
      <c r="C144" s="21" t="s">
        <v>13</v>
      </c>
      <c r="D144" s="22" t="str">
        <f>VLOOKUP(C144,'Équipes-Concessions'!$A$3:$B$133,2)</f>
        <v>Chiefs</v>
      </c>
      <c r="E144" s="22" t="s">
        <v>853</v>
      </c>
      <c r="F144" s="23" t="s">
        <v>49</v>
      </c>
      <c r="G144" s="5" t="str">
        <f>VLOOKUP(F144,'Équipes-Concessions'!$A$3:$B$133,2)</f>
        <v>Mulots</v>
      </c>
    </row>
    <row r="145" spans="1:7">
      <c r="A145" s="24"/>
      <c r="B145" t="s">
        <v>1091</v>
      </c>
      <c r="D145" s="5" t="e">
        <f>VLOOKUP(C145,'Équipes-Concessions'!$A$3:$B$133,2)</f>
        <v>#N/A</v>
      </c>
      <c r="E145" s="5" t="s">
        <v>1088</v>
      </c>
      <c r="F145" s="25"/>
      <c r="G145" s="5" t="e">
        <f>VLOOKUP(F145,'Équipes-Concessions'!$A$3:$B$133,2)</f>
        <v>#N/A</v>
      </c>
    </row>
    <row r="146" spans="1:7">
      <c r="A146" s="24"/>
      <c r="D146" s="5" t="e">
        <f>VLOOKUP(C146,'Équipes-Concessions'!$A$3:$B$133,2)</f>
        <v>#N/A</v>
      </c>
      <c r="E146" s="5" t="s">
        <v>1089</v>
      </c>
      <c r="F146" s="25" t="s">
        <v>25</v>
      </c>
      <c r="G146" s="5" t="str">
        <f>VLOOKUP(F146,'Équipes-Concessions'!$A$3:$B$133,2)</f>
        <v>Régiment</v>
      </c>
    </row>
    <row r="147" spans="1:7">
      <c r="A147" s="24"/>
      <c r="D147" s="5" t="e">
        <f>VLOOKUP(C147,'Équipes-Concessions'!$A$3:$B$133,2)</f>
        <v>#N/A</v>
      </c>
      <c r="E147" s="5" t="s">
        <v>1090</v>
      </c>
      <c r="F147" s="25"/>
      <c r="G147" s="5" t="e">
        <f>VLOOKUP(F147,'Équipes-Concessions'!$A$3:$B$133,2)</f>
        <v>#N/A</v>
      </c>
    </row>
    <row r="148" spans="1:7">
      <c r="A148" s="30">
        <v>38</v>
      </c>
      <c r="B148" s="31" t="s">
        <v>792</v>
      </c>
      <c r="C148" s="31" t="s">
        <v>34</v>
      </c>
      <c r="D148" s="32" t="str">
        <f>VLOOKUP(C148,'Équipes-Concessions'!$A$3:$B$133,2)</f>
        <v>Braves</v>
      </c>
      <c r="E148" s="32" t="s">
        <v>829</v>
      </c>
      <c r="F148" s="33" t="s">
        <v>13</v>
      </c>
      <c r="G148" s="5" t="str">
        <f>VLOOKUP(F148,'Équipes-Concessions'!$A$3:$B$133,2)</f>
        <v>Chiefs</v>
      </c>
    </row>
    <row r="149" spans="1:7">
      <c r="A149" s="34"/>
      <c r="B149" s="35" t="s">
        <v>976</v>
      </c>
      <c r="C149" s="35"/>
      <c r="D149" s="36" t="e">
        <f>VLOOKUP(C149,'Équipes-Concessions'!$A$3:$B$133,2)</f>
        <v>#N/A</v>
      </c>
      <c r="E149" s="36" t="s">
        <v>1091</v>
      </c>
      <c r="F149" s="37"/>
      <c r="G149" s="5" t="e">
        <f>VLOOKUP(F149,'Équipes-Concessions'!$A$3:$B$133,2)</f>
        <v>#N/A</v>
      </c>
    </row>
    <row r="150" spans="1:7">
      <c r="A150" s="34"/>
      <c r="B150" s="35"/>
      <c r="C150" s="35"/>
      <c r="D150" s="36" t="e">
        <f>VLOOKUP(C150,'Équipes-Concessions'!$A$3:$B$133,2)</f>
        <v>#N/A</v>
      </c>
      <c r="E150" s="36" t="s">
        <v>982</v>
      </c>
      <c r="F150" s="37" t="s">
        <v>845</v>
      </c>
      <c r="G150" s="5" t="str">
        <f>VLOOKUP(F150,'Équipes-Concessions'!$A$3:$B$133,2)</f>
        <v>Rock'n Roll</v>
      </c>
    </row>
    <row r="151" spans="1:7">
      <c r="A151" s="38"/>
      <c r="B151" s="39"/>
      <c r="C151" s="39"/>
      <c r="D151" s="40" t="e">
        <f>VLOOKUP(C151,'Équipes-Concessions'!$A$3:$B$133,2)</f>
        <v>#N/A</v>
      </c>
      <c r="E151" s="40" t="s">
        <v>339</v>
      </c>
      <c r="F151" s="41"/>
      <c r="G151" s="5" t="e">
        <f>VLOOKUP(F151,'Équipes-Concessions'!$A$3:$B$133,2)</f>
        <v>#N/A</v>
      </c>
    </row>
    <row r="152" spans="1:7">
      <c r="A152" s="20">
        <v>39</v>
      </c>
      <c r="B152" s="21" t="s">
        <v>792</v>
      </c>
      <c r="C152" s="21" t="s">
        <v>34</v>
      </c>
      <c r="D152" s="22" t="str">
        <f>VLOOKUP(C152,'Équipes-Concessions'!$A$3:$B$133,2)</f>
        <v>Braves</v>
      </c>
      <c r="E152" s="22" t="s">
        <v>1030</v>
      </c>
      <c r="F152" s="23" t="s">
        <v>953</v>
      </c>
      <c r="G152" s="5" t="str">
        <f>VLOOKUP(F152,'Équipes-Concessions'!$A$3:$B$133,2)</f>
        <v>Corsaires</v>
      </c>
    </row>
    <row r="153" spans="1:7">
      <c r="A153" s="24"/>
      <c r="B153" t="s">
        <v>976</v>
      </c>
      <c r="D153" s="5" t="e">
        <f>VLOOKUP(C153,'Équipes-Concessions'!$A$3:$B$133,2)</f>
        <v>#N/A</v>
      </c>
      <c r="E153" s="5" t="s">
        <v>1026</v>
      </c>
      <c r="F153" s="25"/>
      <c r="G153" s="5" t="e">
        <f>VLOOKUP(F153,'Équipes-Concessions'!$A$3:$B$133,2)</f>
        <v>#N/A</v>
      </c>
    </row>
    <row r="154" spans="1:7">
      <c r="A154" s="24"/>
      <c r="D154" s="5" t="e">
        <f>VLOOKUP(C154,'Équipes-Concessions'!$A$3:$B$133,2)</f>
        <v>#N/A</v>
      </c>
      <c r="E154" s="5" t="s">
        <v>1027</v>
      </c>
      <c r="F154" s="25" t="s">
        <v>65</v>
      </c>
      <c r="G154" s="5" t="str">
        <f>VLOOKUP(F154,'Équipes-Concessions'!$A$3:$B$133,2)</f>
        <v>Aigles</v>
      </c>
    </row>
    <row r="155" spans="1:7">
      <c r="A155" s="26"/>
      <c r="B155" s="27"/>
      <c r="C155" s="27"/>
      <c r="D155" s="28" t="e">
        <f>VLOOKUP(C155,'Équipes-Concessions'!$A$3:$B$133,2)</f>
        <v>#N/A</v>
      </c>
      <c r="E155" s="28" t="s">
        <v>1092</v>
      </c>
      <c r="F155" s="29"/>
      <c r="G155" s="5" t="e">
        <f>VLOOKUP(F155,'Équipes-Concessions'!$A$3:$B$133,2)</f>
        <v>#N/A</v>
      </c>
    </row>
    <row r="156" spans="1:7">
      <c r="A156" s="30">
        <v>40</v>
      </c>
      <c r="B156" s="31" t="s">
        <v>1081</v>
      </c>
      <c r="C156" s="31" t="s">
        <v>57</v>
      </c>
      <c r="D156" s="32" t="str">
        <f>VLOOKUP(C156,'Équipes-Concessions'!$A$3:$B$133,2)</f>
        <v>Spearows</v>
      </c>
      <c r="E156" s="32" t="s">
        <v>828</v>
      </c>
      <c r="F156" s="33" t="s">
        <v>844</v>
      </c>
      <c r="G156" s="5" t="str">
        <f>VLOOKUP(F156,'Équipes-Concessions'!$A$3:$B$133,2)</f>
        <v>Braves</v>
      </c>
    </row>
    <row r="157" spans="1:7">
      <c r="A157" s="34"/>
      <c r="B157" s="35" t="s">
        <v>1082</v>
      </c>
      <c r="C157" s="35"/>
      <c r="D157" s="36" t="e">
        <f>VLOOKUP(C157,'Équipes-Concessions'!$A$3:$B$133,2)</f>
        <v>#N/A</v>
      </c>
      <c r="E157" s="36" t="s">
        <v>976</v>
      </c>
      <c r="F157" s="37"/>
      <c r="G157" s="5" t="e">
        <f>VLOOKUP(F157,'Équipes-Concessions'!$A$3:$B$133,2)</f>
        <v>#N/A</v>
      </c>
    </row>
    <row r="158" spans="1:7">
      <c r="A158" s="34"/>
      <c r="B158" s="35"/>
      <c r="C158" s="35"/>
      <c r="D158" s="36" t="e">
        <f>VLOOKUP(C158,'Équipes-Concessions'!$A$3:$B$133,2)</f>
        <v>#N/A</v>
      </c>
      <c r="E158" s="36" t="s">
        <v>1089</v>
      </c>
      <c r="F158" s="37" t="s">
        <v>989</v>
      </c>
      <c r="G158" s="5" t="str">
        <f>VLOOKUP(F158,'Équipes-Concessions'!$A$3:$B$133,2)</f>
        <v>Régiment</v>
      </c>
    </row>
    <row r="159" spans="1:7">
      <c r="A159" s="38"/>
      <c r="B159" s="39"/>
      <c r="C159" s="39"/>
      <c r="D159" s="40" t="e">
        <f>VLOOKUP(C159,'Équipes-Concessions'!$A$3:$B$133,2)</f>
        <v>#N/A</v>
      </c>
      <c r="E159" s="40" t="s">
        <v>1093</v>
      </c>
      <c r="F159" s="41"/>
      <c r="G159" s="5" t="e">
        <f>VLOOKUP(F159,'Équipes-Concessions'!$A$3:$B$133,2)</f>
        <v>#N/A</v>
      </c>
    </row>
    <row r="160" spans="1:7">
      <c r="A160" s="20">
        <v>41</v>
      </c>
      <c r="B160" s="21" t="s">
        <v>1030</v>
      </c>
      <c r="C160" s="21" t="s">
        <v>953</v>
      </c>
      <c r="D160" s="22" t="str">
        <f>VLOOKUP(C160,'Équipes-Concessions'!$A$3:$B$133,2)</f>
        <v>Corsaires</v>
      </c>
      <c r="E160" s="22" t="s">
        <v>976</v>
      </c>
      <c r="F160" s="23" t="s">
        <v>844</v>
      </c>
      <c r="G160" s="23" t="str">
        <f>VLOOKUP(F160,'Équipes-Concessions'!$A$3:$B$133,2)</f>
        <v>Braves</v>
      </c>
    </row>
    <row r="161" spans="1:7">
      <c r="A161" s="24"/>
      <c r="D161" s="5" t="e">
        <f>VLOOKUP(C161,'Équipes-Concessions'!$A$3:$B$133,2)</f>
        <v>#N/A</v>
      </c>
      <c r="E161" s="5" t="s">
        <v>828</v>
      </c>
      <c r="F161" s="25"/>
      <c r="G161" s="25" t="e">
        <f>VLOOKUP(F161,'Équipes-Concessions'!$A$3:$B$133,2)</f>
        <v>#N/A</v>
      </c>
    </row>
    <row r="162" spans="1:7">
      <c r="A162" s="24"/>
      <c r="D162" s="5" t="e">
        <f>VLOOKUP(C162,'Équipes-Concessions'!$A$3:$B$133,2)</f>
        <v>#N/A</v>
      </c>
      <c r="E162" s="5" t="s">
        <v>1029</v>
      </c>
      <c r="F162" s="25" t="s">
        <v>1025</v>
      </c>
      <c r="G162" s="25" t="str">
        <f>VLOOKUP(F162,'Équipes-Concessions'!$A$3:$B$133,2)</f>
        <v>Calembour</v>
      </c>
    </row>
    <row r="163" spans="1:7">
      <c r="A163" s="26"/>
      <c r="B163" s="27"/>
      <c r="C163" s="27"/>
      <c r="D163" s="28" t="e">
        <f>VLOOKUP(C163,'Équipes-Concessions'!$A$3:$B$133,2)</f>
        <v>#N/A</v>
      </c>
      <c r="E163" s="28" t="s">
        <v>339</v>
      </c>
      <c r="F163" s="29"/>
      <c r="G163" s="25" t="e">
        <f>VLOOKUP(F163,'Équipes-Concessions'!$A$3:$B$133,2)</f>
        <v>#N/A</v>
      </c>
    </row>
    <row r="164" spans="1:7">
      <c r="A164" s="30">
        <v>42</v>
      </c>
      <c r="B164" s="31" t="s">
        <v>1029</v>
      </c>
      <c r="C164" s="31" t="s">
        <v>990</v>
      </c>
      <c r="D164" s="32" t="str">
        <f>VLOOKUP(C164,'Équipes-Concessions'!$A$3:$B$133,2)</f>
        <v>Chav's</v>
      </c>
      <c r="E164" s="32" t="s">
        <v>1117</v>
      </c>
      <c r="F164" s="33" t="s">
        <v>962</v>
      </c>
      <c r="G164" s="5" t="str">
        <f>VLOOKUP(F164,'Équipes-Concessions'!$A$3:$B$133,2)</f>
        <v>Porc-Épics</v>
      </c>
    </row>
    <row r="165" spans="1:7">
      <c r="A165" s="34"/>
      <c r="B165" s="35" t="s">
        <v>1116</v>
      </c>
      <c r="C165" s="35"/>
      <c r="D165" s="36" t="e">
        <f>VLOOKUP(C165,'Équipes-Concessions'!$A$3:$B$133,2)</f>
        <v>#N/A</v>
      </c>
      <c r="E165" s="36" t="s">
        <v>1107</v>
      </c>
      <c r="F165" s="37"/>
      <c r="G165" s="5" t="e">
        <f>VLOOKUP(F165,'Équipes-Concessions'!$A$3:$B$133,2)</f>
        <v>#N/A</v>
      </c>
    </row>
    <row r="166" spans="1:7">
      <c r="A166" s="34"/>
      <c r="B166" s="35"/>
      <c r="C166" s="35"/>
      <c r="D166" s="36" t="e">
        <f>VLOOKUP(C166,'Équipes-Concessions'!$A$3:$B$133,2)</f>
        <v>#N/A</v>
      </c>
      <c r="E166" s="36" t="s">
        <v>1118</v>
      </c>
      <c r="F166" s="37" t="s">
        <v>13</v>
      </c>
      <c r="G166" s="5" t="str">
        <f>VLOOKUP(F166,'Équipes-Concessions'!$A$3:$B$133,2)</f>
        <v>Chiefs</v>
      </c>
    </row>
    <row r="167" spans="1:7">
      <c r="A167" s="38"/>
      <c r="B167" s="39"/>
      <c r="C167" s="39"/>
      <c r="D167" s="40" t="e">
        <f>VLOOKUP(C167,'Équipes-Concessions'!$A$3:$B$133,2)</f>
        <v>#N/A</v>
      </c>
      <c r="E167" s="40" t="s">
        <v>829</v>
      </c>
      <c r="F167" s="41"/>
      <c r="G167" s="5" t="e">
        <f>VLOOKUP(F167,'Équipes-Concessions'!$A$3:$B$133,2)</f>
        <v>#N/A</v>
      </c>
    </row>
    <row r="168" spans="1:7">
      <c r="A168"/>
      <c r="D168" s="5" t="e">
        <f>VLOOKUP(C168,'Équipes-Concessions'!$A$3:$B$133,2)</f>
        <v>#N/A</v>
      </c>
      <c r="G168" s="5" t="e">
        <f>VLOOKUP(F168,'Équipes-Concessions'!$A$3:$B$133,2)</f>
        <v>#N/A</v>
      </c>
    </row>
    <row r="169" spans="1:7">
      <c r="A169"/>
      <c r="D169" s="5" t="e">
        <f>VLOOKUP(C169,'Équipes-Concessions'!$A$3:$B$133,2)</f>
        <v>#N/A</v>
      </c>
      <c r="G169" s="5" t="e">
        <f>VLOOKUP(F169,'Équipes-Concessions'!$A$3:$B$133,2)</f>
        <v>#N/A</v>
      </c>
    </row>
    <row r="170" spans="1:7">
      <c r="A170"/>
    </row>
    <row r="171" spans="1:7">
      <c r="A171"/>
      <c r="F171"/>
    </row>
    <row r="172" spans="1:7">
      <c r="A172"/>
      <c r="F172"/>
    </row>
    <row r="173" spans="1:7">
      <c r="A173"/>
      <c r="F173"/>
    </row>
    <row r="174" spans="1:7">
      <c r="A174"/>
      <c r="F174"/>
    </row>
    <row r="175" spans="1:7">
      <c r="A175"/>
      <c r="F175"/>
    </row>
    <row r="176" spans="1:7">
      <c r="A176"/>
      <c r="F176"/>
    </row>
    <row r="177" spans="1:6">
      <c r="A177"/>
      <c r="F177"/>
    </row>
    <row r="178" spans="1:6">
      <c r="A178"/>
      <c r="F178"/>
    </row>
    <row r="179" spans="1:6">
      <c r="A179"/>
      <c r="F179"/>
    </row>
    <row r="180" spans="1:6">
      <c r="A180"/>
      <c r="F180"/>
    </row>
    <row r="181" spans="1:6">
      <c r="A181"/>
      <c r="F181"/>
    </row>
    <row r="182" spans="1:6">
      <c r="A182"/>
    </row>
    <row r="183" spans="1:6">
      <c r="A183"/>
    </row>
    <row r="184" spans="1:6">
      <c r="A184"/>
    </row>
    <row r="185" spans="1:6">
      <c r="A185"/>
    </row>
    <row r="186" spans="1:6">
      <c r="A186"/>
    </row>
  </sheetData>
  <mergeCells count="6">
    <mergeCell ref="R3:S3"/>
    <mergeCell ref="A1:G1"/>
    <mergeCell ref="A2:G2"/>
    <mergeCell ref="I3:J3"/>
    <mergeCell ref="L3:M3"/>
    <mergeCell ref="O3:P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101"/>
  <sheetViews>
    <sheetView workbookViewId="0">
      <selection sqref="A1:G1"/>
    </sheetView>
  </sheetViews>
  <sheetFormatPr baseColWidth="10" defaultRowHeight="14.4"/>
  <cols>
    <col min="1" max="1" width="7" style="2" customWidth="1"/>
    <col min="2" max="2" width="22.44140625" customWidth="1"/>
    <col min="3" max="3" width="17.44140625" customWidth="1"/>
    <col min="4" max="4" width="26.6640625" hidden="1" customWidth="1"/>
    <col min="5" max="5" width="19.6640625" customWidth="1"/>
    <col min="6" max="6" width="16.6640625" style="5" customWidth="1"/>
    <col min="7" max="7" width="26.6640625" style="5" hidden="1" customWidth="1"/>
    <col min="8" max="8" width="4.33203125" customWidth="1"/>
    <col min="9" max="9" width="16.5546875" bestFit="1" customWidth="1"/>
    <col min="10" max="10" width="8.33203125" bestFit="1" customWidth="1"/>
    <col min="11" max="11" width="5.6640625" customWidth="1"/>
    <col min="12" max="12" width="12.5546875" bestFit="1" customWidth="1"/>
    <col min="13" max="13" width="8.33203125" bestFit="1" customWidth="1"/>
    <col min="14" max="14" width="5.6640625" customWidth="1"/>
    <col min="15" max="15" width="19.44140625" customWidth="1"/>
    <col min="16" max="16" width="8.6640625" bestFit="1" customWidth="1"/>
    <col min="17" max="17" width="5.6640625" customWidth="1"/>
    <col min="18" max="18" width="12.5546875" bestFit="1" customWidth="1"/>
    <col min="19" max="19" width="8.6640625" bestFit="1" customWidth="1"/>
  </cols>
  <sheetData>
    <row r="1" spans="1:19" ht="40.950000000000003" customHeight="1">
      <c r="A1" s="76" t="s">
        <v>857</v>
      </c>
      <c r="B1" s="82"/>
      <c r="C1" s="82"/>
      <c r="D1" s="82"/>
      <c r="E1" s="82"/>
      <c r="F1" s="82"/>
      <c r="G1" s="83"/>
    </row>
    <row r="2" spans="1:19">
      <c r="A2" s="79" t="s">
        <v>858</v>
      </c>
      <c r="B2" s="80"/>
      <c r="C2" s="80"/>
      <c r="D2" s="80"/>
      <c r="E2" s="80"/>
      <c r="F2" s="80"/>
      <c r="G2" s="81"/>
    </row>
    <row r="3" spans="1:19" ht="15.6">
      <c r="A3" s="16" t="s">
        <v>1</v>
      </c>
      <c r="B3" s="17" t="s">
        <v>73</v>
      </c>
      <c r="C3" s="17" t="s">
        <v>72</v>
      </c>
      <c r="D3" s="17" t="s">
        <v>60</v>
      </c>
      <c r="E3" s="18" t="s">
        <v>2</v>
      </c>
      <c r="F3" s="19" t="s">
        <v>72</v>
      </c>
      <c r="G3" s="4" t="s">
        <v>60</v>
      </c>
      <c r="I3" s="73" t="s">
        <v>167</v>
      </c>
      <c r="J3" s="73"/>
      <c r="K3" s="7"/>
      <c r="L3" s="73" t="s">
        <v>164</v>
      </c>
      <c r="M3" s="73"/>
      <c r="O3" s="74" t="s">
        <v>343</v>
      </c>
      <c r="P3" s="74"/>
      <c r="Q3" s="13"/>
      <c r="R3" s="74" t="s">
        <v>166</v>
      </c>
      <c r="S3" s="74"/>
    </row>
    <row r="4" spans="1:19">
      <c r="A4" s="20">
        <v>11</v>
      </c>
      <c r="B4" s="21" t="s">
        <v>418</v>
      </c>
      <c r="C4" s="21" t="s">
        <v>26</v>
      </c>
      <c r="D4" s="22" t="str">
        <f>VLOOKUP(C4,'Équipes-Concessions'!$A$3:$B$133,2)</f>
        <v>Mystère</v>
      </c>
      <c r="E4" s="22" t="s">
        <v>800</v>
      </c>
      <c r="F4" s="23" t="s">
        <v>110</v>
      </c>
      <c r="G4" s="5" t="str">
        <f>VLOOKUP(F4,'Équipes-Concessions'!$A$3:$B$133,2)</f>
        <v>As</v>
      </c>
      <c r="I4" s="6" t="s">
        <v>109</v>
      </c>
      <c r="J4" s="6" t="s">
        <v>108</v>
      </c>
      <c r="L4" s="6" t="s">
        <v>342</v>
      </c>
      <c r="M4" s="6" t="s">
        <v>108</v>
      </c>
      <c r="O4" s="14" t="s">
        <v>109</v>
      </c>
      <c r="P4" s="14" t="s">
        <v>108</v>
      </c>
      <c r="R4" s="14" t="s">
        <v>109</v>
      </c>
      <c r="S4" s="14" t="s">
        <v>108</v>
      </c>
    </row>
    <row r="5" spans="1:19">
      <c r="A5" s="24"/>
      <c r="D5" s="5" t="e">
        <f>VLOOKUP(C5,'Équipes-Concessions'!$A$3:$B$133,2)</f>
        <v>#N/A</v>
      </c>
      <c r="E5" s="5" t="s">
        <v>327</v>
      </c>
      <c r="F5" s="25" t="s">
        <v>41</v>
      </c>
      <c r="G5" s="5" t="str">
        <f>VLOOKUP(F5,'Équipes-Concessions'!$A$3:$B$133,2)</f>
        <v>Sol-Air</v>
      </c>
      <c r="I5" s="1" t="s">
        <v>399</v>
      </c>
      <c r="J5">
        <v>1</v>
      </c>
      <c r="L5" s="1" t="s">
        <v>5</v>
      </c>
      <c r="M5">
        <v>3</v>
      </c>
      <c r="O5" s="1" t="s">
        <v>1094</v>
      </c>
      <c r="P5">
        <v>1</v>
      </c>
      <c r="R5" s="1" t="s">
        <v>111</v>
      </c>
      <c r="S5">
        <v>3</v>
      </c>
    </row>
    <row r="6" spans="1:19">
      <c r="A6" s="30">
        <v>12</v>
      </c>
      <c r="B6" s="31" t="s">
        <v>389</v>
      </c>
      <c r="C6" s="31" t="s">
        <v>44</v>
      </c>
      <c r="D6" s="32" t="str">
        <f>VLOOKUP(C6,'Équipes-Concessions'!$A$3:$B$133,2)</f>
        <v>Red Devils*</v>
      </c>
      <c r="E6" s="32" t="s">
        <v>804</v>
      </c>
      <c r="F6" s="33" t="s">
        <v>9</v>
      </c>
      <c r="G6" s="5" t="str">
        <f>VLOOKUP(F6,'Équipes-Concessions'!$A$3:$B$133,2)</f>
        <v>Strikers</v>
      </c>
      <c r="I6" s="1" t="s">
        <v>1094</v>
      </c>
      <c r="J6">
        <v>1</v>
      </c>
      <c r="L6" s="1" t="s">
        <v>34</v>
      </c>
      <c r="M6">
        <v>2</v>
      </c>
      <c r="O6" s="1" t="s">
        <v>869</v>
      </c>
      <c r="P6">
        <v>1</v>
      </c>
      <c r="R6" s="1" t="s">
        <v>5</v>
      </c>
      <c r="S6">
        <v>1</v>
      </c>
    </row>
    <row r="7" spans="1:19">
      <c r="A7" s="38"/>
      <c r="B7" s="39"/>
      <c r="C7" s="39"/>
      <c r="D7" s="40" t="e">
        <f>VLOOKUP(C7,'Équipes-Concessions'!$A$3:$B$133,2)</f>
        <v>#N/A</v>
      </c>
      <c r="E7" s="40" t="s">
        <v>391</v>
      </c>
      <c r="F7" s="41" t="s">
        <v>13</v>
      </c>
      <c r="G7" s="5" t="str">
        <f>VLOOKUP(F7,'Équipes-Concessions'!$A$3:$B$133,2)</f>
        <v>Chiefs</v>
      </c>
      <c r="I7" s="1" t="s">
        <v>1026</v>
      </c>
      <c r="J7">
        <v>1</v>
      </c>
      <c r="L7" s="1" t="s">
        <v>990</v>
      </c>
      <c r="M7">
        <v>1</v>
      </c>
      <c r="O7" s="1" t="s">
        <v>421</v>
      </c>
      <c r="P7">
        <v>2</v>
      </c>
      <c r="R7" s="1" t="s">
        <v>34</v>
      </c>
      <c r="S7">
        <v>4</v>
      </c>
    </row>
    <row r="8" spans="1:19">
      <c r="A8" s="24">
        <v>13</v>
      </c>
      <c r="B8" t="s">
        <v>406</v>
      </c>
      <c r="C8" t="s">
        <v>41</v>
      </c>
      <c r="D8" s="5" t="str">
        <f>VLOOKUP(C8,'Équipes-Concessions'!$A$3:$B$133,2)</f>
        <v>Sol-Air</v>
      </c>
      <c r="E8" s="5" t="s">
        <v>295</v>
      </c>
      <c r="F8" s="25" t="s">
        <v>840</v>
      </c>
      <c r="G8" s="5" t="str">
        <f>VLOOKUP(F8,'Équipes-Concessions'!$A$3:$B$133,2)</f>
        <v>Hitmen*</v>
      </c>
      <c r="I8" s="1" t="s">
        <v>261</v>
      </c>
      <c r="J8">
        <v>1</v>
      </c>
      <c r="L8" s="1" t="s">
        <v>13</v>
      </c>
      <c r="M8">
        <v>2</v>
      </c>
      <c r="O8" s="1" t="s">
        <v>976</v>
      </c>
      <c r="P8">
        <v>2</v>
      </c>
      <c r="R8" s="1" t="s">
        <v>990</v>
      </c>
      <c r="S8">
        <v>3</v>
      </c>
    </row>
    <row r="9" spans="1:19">
      <c r="A9" s="24"/>
      <c r="D9" s="5" t="e">
        <f>VLOOKUP(C9,'Équipes-Concessions'!$A$3:$B$133,2)</f>
        <v>#N/A</v>
      </c>
      <c r="E9" s="5" t="s">
        <v>247</v>
      </c>
      <c r="F9" s="25" t="s">
        <v>39</v>
      </c>
      <c r="G9" s="5" t="str">
        <f>VLOOKUP(F9,'Équipes-Concessions'!$A$3:$B$133,2)</f>
        <v>Frontenac</v>
      </c>
      <c r="I9" s="1" t="s">
        <v>859</v>
      </c>
      <c r="J9">
        <v>1</v>
      </c>
      <c r="L9" s="1" t="s">
        <v>953</v>
      </c>
      <c r="M9">
        <v>3</v>
      </c>
      <c r="O9" s="1" t="s">
        <v>392</v>
      </c>
      <c r="P9">
        <v>1</v>
      </c>
      <c r="R9" s="1" t="s">
        <v>13</v>
      </c>
      <c r="S9">
        <v>3</v>
      </c>
    </row>
    <row r="10" spans="1:19">
      <c r="A10" s="30">
        <v>14</v>
      </c>
      <c r="B10" s="31" t="s">
        <v>294</v>
      </c>
      <c r="C10" s="31" t="s">
        <v>5</v>
      </c>
      <c r="D10" s="32" t="str">
        <f>VLOOKUP(C10,'Équipes-Concessions'!$A$3:$B$133,2)</f>
        <v>Boys</v>
      </c>
      <c r="E10" s="32" t="s">
        <v>327</v>
      </c>
      <c r="F10" s="33" t="s">
        <v>41</v>
      </c>
      <c r="G10" s="5" t="str">
        <f>VLOOKUP(F10,'Équipes-Concessions'!$A$3:$B$133,2)</f>
        <v>Sol-Air</v>
      </c>
      <c r="I10" s="1" t="s">
        <v>976</v>
      </c>
      <c r="J10">
        <v>1</v>
      </c>
      <c r="L10" s="1" t="s">
        <v>991</v>
      </c>
      <c r="M10">
        <v>1</v>
      </c>
      <c r="O10" s="1" t="s">
        <v>545</v>
      </c>
      <c r="P10">
        <v>1</v>
      </c>
      <c r="R10" s="1" t="s">
        <v>953</v>
      </c>
      <c r="S10">
        <v>5</v>
      </c>
    </row>
    <row r="11" spans="1:19">
      <c r="A11" s="38"/>
      <c r="B11" s="39"/>
      <c r="C11" s="39"/>
      <c r="D11" s="40" t="e">
        <f>VLOOKUP(C11,'Équipes-Concessions'!$A$3:$B$133,2)</f>
        <v>#N/A</v>
      </c>
      <c r="E11" s="40" t="s">
        <v>867</v>
      </c>
      <c r="F11" s="41" t="s">
        <v>34</v>
      </c>
      <c r="G11" s="5" t="str">
        <f>VLOOKUP(F11,'Équipes-Concessions'!$A$3:$B$133,2)</f>
        <v>Braves</v>
      </c>
      <c r="I11" s="1" t="s">
        <v>313</v>
      </c>
      <c r="J11">
        <v>2</v>
      </c>
      <c r="L11" s="1" t="s">
        <v>67</v>
      </c>
      <c r="M11">
        <v>2</v>
      </c>
      <c r="O11" s="1" t="s">
        <v>313</v>
      </c>
      <c r="P11">
        <v>2</v>
      </c>
      <c r="R11" s="1" t="s">
        <v>991</v>
      </c>
      <c r="S11">
        <v>2</v>
      </c>
    </row>
    <row r="12" spans="1:19">
      <c r="A12" s="24">
        <v>15</v>
      </c>
      <c r="B12" t="s">
        <v>247</v>
      </c>
      <c r="C12" t="s">
        <v>39</v>
      </c>
      <c r="D12" s="5" t="str">
        <f>VLOOKUP(C12,'Équipes-Concessions'!$A$3:$B$133,2)</f>
        <v>Frontenac</v>
      </c>
      <c r="E12" s="5" t="s">
        <v>804</v>
      </c>
      <c r="F12" s="25" t="s">
        <v>9</v>
      </c>
      <c r="G12" s="5" t="str">
        <f>VLOOKUP(F12,'Équipes-Concessions'!$A$3:$B$133,2)</f>
        <v>Strikers</v>
      </c>
      <c r="I12" s="1" t="s">
        <v>408</v>
      </c>
      <c r="J12">
        <v>1</v>
      </c>
      <c r="L12" s="1" t="s">
        <v>64</v>
      </c>
      <c r="M12">
        <v>1</v>
      </c>
      <c r="O12" s="1" t="s">
        <v>408</v>
      </c>
      <c r="P12">
        <v>2</v>
      </c>
      <c r="R12" s="1" t="s">
        <v>67</v>
      </c>
      <c r="S12">
        <v>4</v>
      </c>
    </row>
    <row r="13" spans="1:19">
      <c r="A13" s="24"/>
      <c r="D13" s="5" t="e">
        <f>VLOOKUP(C13,'Équipes-Concessions'!$A$3:$B$133,2)</f>
        <v>#N/A</v>
      </c>
      <c r="E13" s="5" t="s">
        <v>389</v>
      </c>
      <c r="F13" s="25" t="s">
        <v>28</v>
      </c>
      <c r="G13" s="5" t="str">
        <f>VLOOKUP(F13,'Équipes-Concessions'!$A$3:$B$133,2)</f>
        <v>Kraken</v>
      </c>
      <c r="I13" s="1" t="s">
        <v>393</v>
      </c>
      <c r="J13">
        <v>1</v>
      </c>
      <c r="L13" s="1" t="s">
        <v>992</v>
      </c>
      <c r="M13">
        <v>3</v>
      </c>
      <c r="O13" s="1" t="s">
        <v>424</v>
      </c>
      <c r="P13">
        <v>1</v>
      </c>
      <c r="R13" s="1" t="s">
        <v>64</v>
      </c>
      <c r="S13">
        <v>2</v>
      </c>
    </row>
    <row r="14" spans="1:19">
      <c r="A14" s="30">
        <v>16</v>
      </c>
      <c r="B14" s="31" t="s">
        <v>823</v>
      </c>
      <c r="C14" s="31" t="s">
        <v>25</v>
      </c>
      <c r="D14" s="32" t="str">
        <f>VLOOKUP(C14,'Équipes-Concessions'!$A$3:$B$133,2)</f>
        <v>Régiment</v>
      </c>
      <c r="E14" s="32" t="s">
        <v>387</v>
      </c>
      <c r="F14" s="33" t="s">
        <v>21</v>
      </c>
      <c r="G14" s="5" t="str">
        <f>VLOOKUP(F14,'Équipes-Concessions'!$A$3:$B$133,2)</f>
        <v>Drakkar</v>
      </c>
      <c r="I14" s="1" t="s">
        <v>416</v>
      </c>
      <c r="J14">
        <v>1</v>
      </c>
      <c r="L14" s="1" t="s">
        <v>56</v>
      </c>
      <c r="M14">
        <v>1</v>
      </c>
      <c r="O14" s="1" t="s">
        <v>804</v>
      </c>
      <c r="P14">
        <v>3</v>
      </c>
      <c r="R14" s="1" t="s">
        <v>992</v>
      </c>
      <c r="S14">
        <v>4</v>
      </c>
    </row>
    <row r="15" spans="1:19">
      <c r="A15" s="38"/>
      <c r="B15" s="39"/>
      <c r="C15" s="39"/>
      <c r="D15" s="40" t="e">
        <f>VLOOKUP(C15,'Équipes-Concessions'!$A$3:$B$133,2)</f>
        <v>#N/A</v>
      </c>
      <c r="E15" s="40" t="s">
        <v>408</v>
      </c>
      <c r="F15" s="41" t="s">
        <v>44</v>
      </c>
      <c r="G15" s="5" t="str">
        <f>VLOOKUP(F15,'Équipes-Concessions'!$A$3:$B$133,2)</f>
        <v>Red Devils*</v>
      </c>
      <c r="I15" s="1" t="s">
        <v>415</v>
      </c>
      <c r="J15">
        <v>1</v>
      </c>
      <c r="L15" s="1" t="s">
        <v>49</v>
      </c>
      <c r="M15">
        <v>1</v>
      </c>
      <c r="O15" s="1" t="s">
        <v>387</v>
      </c>
      <c r="P15">
        <v>1</v>
      </c>
      <c r="R15" s="1" t="s">
        <v>56</v>
      </c>
      <c r="S15">
        <v>5</v>
      </c>
    </row>
    <row r="16" spans="1:19">
      <c r="A16" s="24">
        <v>17</v>
      </c>
      <c r="B16" t="s">
        <v>298</v>
      </c>
      <c r="C16" t="s">
        <v>5</v>
      </c>
      <c r="D16" s="5" t="str">
        <f>VLOOKUP(C16,'Équipes-Concessions'!$A$3:$B$133,2)</f>
        <v>Boys</v>
      </c>
      <c r="E16" s="5" t="s">
        <v>409</v>
      </c>
      <c r="F16" s="25" t="s">
        <v>9</v>
      </c>
      <c r="G16" s="5" t="str">
        <f>VLOOKUP(F16,'Équipes-Concessions'!$A$3:$B$133,2)</f>
        <v>Strikers</v>
      </c>
      <c r="I16" s="1" t="s">
        <v>981</v>
      </c>
      <c r="J16">
        <v>1</v>
      </c>
      <c r="L16" s="1" t="s">
        <v>26</v>
      </c>
      <c r="M16">
        <v>6</v>
      </c>
      <c r="O16" s="1" t="s">
        <v>1082</v>
      </c>
      <c r="P16">
        <v>1</v>
      </c>
      <c r="R16" s="1" t="s">
        <v>23</v>
      </c>
      <c r="S16">
        <v>2</v>
      </c>
    </row>
    <row r="17" spans="1:19">
      <c r="A17" s="24"/>
      <c r="D17" s="5" t="e">
        <f>VLOOKUP(C17,'Équipes-Concessions'!$A$3:$B$133,2)</f>
        <v>#N/A</v>
      </c>
      <c r="E17" s="5" t="s">
        <v>804</v>
      </c>
      <c r="F17" s="25" t="s">
        <v>9</v>
      </c>
      <c r="G17" s="5" t="str">
        <f>VLOOKUP(F17,'Équipes-Concessions'!$A$3:$B$133,2)</f>
        <v>Strikers</v>
      </c>
      <c r="I17" s="1" t="s">
        <v>792</v>
      </c>
      <c r="J17">
        <v>1</v>
      </c>
      <c r="L17" s="1" t="s">
        <v>62</v>
      </c>
      <c r="M17">
        <v>2</v>
      </c>
      <c r="O17" s="1" t="s">
        <v>393</v>
      </c>
      <c r="P17">
        <v>2</v>
      </c>
      <c r="R17" s="1" t="s">
        <v>26</v>
      </c>
      <c r="S17">
        <v>6</v>
      </c>
    </row>
    <row r="18" spans="1:19">
      <c r="A18" s="30">
        <v>18</v>
      </c>
      <c r="B18" s="31" t="s">
        <v>523</v>
      </c>
      <c r="C18" s="31" t="s">
        <v>5</v>
      </c>
      <c r="D18" s="32" t="str">
        <f>VLOOKUP(C18,'Équipes-Concessions'!$A$3:$B$133,2)</f>
        <v>Boys</v>
      </c>
      <c r="E18" s="32" t="s">
        <v>392</v>
      </c>
      <c r="F18" s="33" t="s">
        <v>52</v>
      </c>
      <c r="G18" s="5" t="str">
        <f>VLOOKUP(F18,'Équipes-Concessions'!$A$3:$B$133,2)</f>
        <v>Seigneurs</v>
      </c>
      <c r="I18" s="1" t="s">
        <v>276</v>
      </c>
      <c r="J18">
        <v>1</v>
      </c>
      <c r="L18" s="1" t="s">
        <v>989</v>
      </c>
      <c r="M18">
        <v>1</v>
      </c>
      <c r="O18" s="1" t="s">
        <v>868</v>
      </c>
      <c r="P18">
        <v>1</v>
      </c>
      <c r="R18" s="1" t="s">
        <v>62</v>
      </c>
      <c r="S18">
        <v>2</v>
      </c>
    </row>
    <row r="19" spans="1:19">
      <c r="A19" s="38"/>
      <c r="B19" s="39"/>
      <c r="C19" s="39"/>
      <c r="D19" s="40" t="e">
        <f>VLOOKUP(C19,'Équipes-Concessions'!$A$3:$B$133,2)</f>
        <v>#N/A</v>
      </c>
      <c r="E19" s="40" t="s">
        <v>393</v>
      </c>
      <c r="F19" s="41" t="s">
        <v>26</v>
      </c>
      <c r="G19" s="5" t="str">
        <f>VLOOKUP(F19,'Équipes-Concessions'!$A$3:$B$133,2)</f>
        <v>Mystère</v>
      </c>
      <c r="I19" s="1" t="s">
        <v>414</v>
      </c>
      <c r="J19">
        <v>1</v>
      </c>
      <c r="L19" s="1" t="s">
        <v>130</v>
      </c>
      <c r="M19">
        <v>1</v>
      </c>
      <c r="O19" s="1" t="s">
        <v>813</v>
      </c>
      <c r="P19">
        <v>1</v>
      </c>
      <c r="R19" s="1" t="s">
        <v>989</v>
      </c>
      <c r="S19">
        <v>2</v>
      </c>
    </row>
    <row r="20" spans="1:19">
      <c r="A20" s="24">
        <v>19</v>
      </c>
      <c r="B20" t="s">
        <v>859</v>
      </c>
      <c r="C20" t="s">
        <v>115</v>
      </c>
      <c r="D20" s="5" t="str">
        <f>VLOOKUP(C20,'Équipes-Concessions'!$A$3:$B$133,2)</f>
        <v>Chav's</v>
      </c>
      <c r="E20" s="5" t="s">
        <v>803</v>
      </c>
      <c r="F20" s="25" t="s">
        <v>23</v>
      </c>
      <c r="G20" s="5" t="str">
        <f>VLOOKUP(F20,'Équipes-Concessions'!$A$3:$B$133,2)</f>
        <v>Moines</v>
      </c>
      <c r="I20" s="1" t="s">
        <v>1028</v>
      </c>
      <c r="J20">
        <v>1</v>
      </c>
      <c r="L20" s="1" t="s">
        <v>52</v>
      </c>
      <c r="M20">
        <v>1</v>
      </c>
      <c r="O20" s="1" t="s">
        <v>391</v>
      </c>
      <c r="P20">
        <v>1</v>
      </c>
      <c r="R20" s="1" t="s">
        <v>130</v>
      </c>
      <c r="S20">
        <v>5</v>
      </c>
    </row>
    <row r="21" spans="1:19">
      <c r="A21" s="24"/>
      <c r="D21" s="5" t="e">
        <f>VLOOKUP(C21,'Équipes-Concessions'!$A$3:$B$133,2)</f>
        <v>#N/A</v>
      </c>
      <c r="E21" s="5" t="s">
        <v>247</v>
      </c>
      <c r="F21" s="25" t="s">
        <v>67</v>
      </c>
      <c r="G21" s="5" t="str">
        <f>VLOOKUP(F21,'Équipes-Concessions'!$A$3:$B$133,2)</f>
        <v>Frontenac</v>
      </c>
      <c r="I21" s="1" t="s">
        <v>523</v>
      </c>
      <c r="J21">
        <v>1</v>
      </c>
      <c r="L21" s="1" t="s">
        <v>41</v>
      </c>
      <c r="M21">
        <v>1</v>
      </c>
      <c r="O21" s="1" t="s">
        <v>946</v>
      </c>
      <c r="P21">
        <v>1</v>
      </c>
      <c r="R21" s="1" t="s">
        <v>52</v>
      </c>
      <c r="S21">
        <v>3</v>
      </c>
    </row>
    <row r="22" spans="1:19">
      <c r="A22" s="30">
        <v>20</v>
      </c>
      <c r="B22" s="31" t="s">
        <v>286</v>
      </c>
      <c r="C22" s="31" t="s">
        <v>37</v>
      </c>
      <c r="D22" s="32" t="str">
        <f>VLOOKUP(C22,'Équipes-Concessions'!$A$3:$B$133,2)</f>
        <v>Légendes</v>
      </c>
      <c r="E22" s="32" t="s">
        <v>861</v>
      </c>
      <c r="F22" s="33" t="s">
        <v>37</v>
      </c>
      <c r="G22" s="5" t="str">
        <f>VLOOKUP(F22,'Équipes-Concessions'!$A$3:$B$133,2)</f>
        <v>Légendes</v>
      </c>
      <c r="I22" s="1" t="s">
        <v>860</v>
      </c>
      <c r="J22">
        <v>1</v>
      </c>
      <c r="L22" s="1" t="s">
        <v>57</v>
      </c>
      <c r="M22">
        <v>1</v>
      </c>
      <c r="O22" s="1" t="s">
        <v>807</v>
      </c>
      <c r="P22">
        <v>1</v>
      </c>
      <c r="R22" s="1" t="s">
        <v>41</v>
      </c>
      <c r="S22">
        <v>2</v>
      </c>
    </row>
    <row r="23" spans="1:19">
      <c r="A23" s="38"/>
      <c r="B23" s="39"/>
      <c r="C23" s="39"/>
      <c r="D23" s="40" t="e">
        <f>VLOOKUP(C23,'Équipes-Concessions'!$A$3:$B$133,2)</f>
        <v>#N/A</v>
      </c>
      <c r="E23" s="40" t="s">
        <v>408</v>
      </c>
      <c r="F23" s="41" t="s">
        <v>44</v>
      </c>
      <c r="G23" s="5" t="str">
        <f>VLOOKUP(F23,'Équipes-Concessions'!$A$3:$B$133,2)</f>
        <v>Red Devils*</v>
      </c>
      <c r="I23" s="1" t="s">
        <v>1119</v>
      </c>
      <c r="J23">
        <v>1</v>
      </c>
      <c r="L23" s="1" t="s">
        <v>68</v>
      </c>
      <c r="M23">
        <v>33</v>
      </c>
      <c r="O23" s="1" t="s">
        <v>415</v>
      </c>
      <c r="P23">
        <v>1</v>
      </c>
      <c r="R23" s="1" t="s">
        <v>57</v>
      </c>
      <c r="S23">
        <v>2</v>
      </c>
    </row>
    <row r="24" spans="1:19">
      <c r="A24" s="24">
        <v>21</v>
      </c>
      <c r="B24" t="s">
        <v>393</v>
      </c>
      <c r="C24" t="s">
        <v>26</v>
      </c>
      <c r="D24" s="5" t="str">
        <f>VLOOKUP(C24,'Équipes-Concessions'!$A$3:$B$133,2)</f>
        <v>Mystère</v>
      </c>
      <c r="E24" s="5" t="s">
        <v>396</v>
      </c>
      <c r="F24" s="25" t="s">
        <v>13</v>
      </c>
      <c r="G24" s="5" t="str">
        <f>VLOOKUP(F24,'Équipes-Concessions'!$A$3:$B$133,2)</f>
        <v>Chiefs</v>
      </c>
      <c r="I24" s="1" t="s">
        <v>823</v>
      </c>
      <c r="J24">
        <v>1</v>
      </c>
      <c r="O24" s="1" t="s">
        <v>327</v>
      </c>
      <c r="P24">
        <v>2</v>
      </c>
      <c r="R24" s="1" t="s">
        <v>47</v>
      </c>
      <c r="S24">
        <v>5</v>
      </c>
    </row>
    <row r="25" spans="1:19">
      <c r="A25" s="24"/>
      <c r="D25" s="5" t="e">
        <f>VLOOKUP(C25,'Équipes-Concessions'!$A$3:$B$133,2)</f>
        <v>#N/A</v>
      </c>
      <c r="E25" s="5" t="s">
        <v>407</v>
      </c>
      <c r="F25" s="25" t="s">
        <v>129</v>
      </c>
      <c r="G25" s="5" t="str">
        <f>VLOOKUP(F25,'Équipes-Concessions'!$A$3:$B$133,2)</f>
        <v>Rock'n Roll</v>
      </c>
      <c r="I25" s="1" t="s">
        <v>1011</v>
      </c>
      <c r="J25">
        <v>1</v>
      </c>
      <c r="O25" s="1" t="s">
        <v>396</v>
      </c>
      <c r="P25">
        <v>2</v>
      </c>
      <c r="R25" s="1" t="s">
        <v>68</v>
      </c>
      <c r="S25">
        <v>65</v>
      </c>
    </row>
    <row r="26" spans="1:19">
      <c r="A26" s="30">
        <v>22</v>
      </c>
      <c r="B26" s="31" t="s">
        <v>408</v>
      </c>
      <c r="C26" s="31" t="s">
        <v>44</v>
      </c>
      <c r="D26" s="32" t="str">
        <f>VLOOKUP(C26,'Équipes-Concessions'!$A$3:$B$133,2)</f>
        <v>Red Devils*</v>
      </c>
      <c r="E26" s="32" t="s">
        <v>394</v>
      </c>
      <c r="F26" s="33" t="s">
        <v>116</v>
      </c>
      <c r="G26" s="5" t="str">
        <f>VLOOKUP(F26,'Équipes-Concessions'!$A$3:$B$133,2)</f>
        <v>Chav's</v>
      </c>
      <c r="I26" s="1" t="s">
        <v>277</v>
      </c>
      <c r="J26">
        <v>2</v>
      </c>
      <c r="O26" s="1" t="s">
        <v>531</v>
      </c>
      <c r="P26">
        <v>1</v>
      </c>
    </row>
    <row r="27" spans="1:19">
      <c r="A27" s="38"/>
      <c r="B27" s="39"/>
      <c r="C27" s="39"/>
      <c r="D27" s="40" t="e">
        <f>VLOOKUP(C27,'Équipes-Concessions'!$A$3:$B$133,2)</f>
        <v>#N/A</v>
      </c>
      <c r="E27" s="40" t="s">
        <v>393</v>
      </c>
      <c r="F27" s="41" t="s">
        <v>26</v>
      </c>
      <c r="G27" s="5" t="str">
        <f>VLOOKUP(F27,'Équipes-Concessions'!$A$3:$B$133,2)</f>
        <v>Mystère</v>
      </c>
      <c r="I27" s="1" t="s">
        <v>286</v>
      </c>
      <c r="J27">
        <v>1</v>
      </c>
      <c r="O27" s="1" t="s">
        <v>861</v>
      </c>
      <c r="P27">
        <v>1</v>
      </c>
    </row>
    <row r="28" spans="1:19">
      <c r="A28" s="24">
        <v>23</v>
      </c>
      <c r="B28" t="s">
        <v>277</v>
      </c>
      <c r="C28" t="s">
        <v>26</v>
      </c>
      <c r="D28" s="5" t="str">
        <f>VLOOKUP(C28,'Équipes-Concessions'!$A$3:$B$133,2)</f>
        <v>Mystère</v>
      </c>
      <c r="E28" s="5" t="s">
        <v>412</v>
      </c>
      <c r="F28" s="25" t="s">
        <v>110</v>
      </c>
      <c r="G28" s="5" t="str">
        <f>VLOOKUP(F28,'Équipes-Concessions'!$A$3:$B$133,2)</f>
        <v>As</v>
      </c>
      <c r="I28" s="1" t="s">
        <v>247</v>
      </c>
      <c r="J28">
        <v>1</v>
      </c>
      <c r="O28" s="1" t="s">
        <v>792</v>
      </c>
      <c r="P28">
        <v>1</v>
      </c>
    </row>
    <row r="29" spans="1:19">
      <c r="A29" s="24"/>
      <c r="D29" s="5" t="e">
        <f>VLOOKUP(C29,'Équipes-Concessions'!$A$3:$B$133,2)</f>
        <v>#N/A</v>
      </c>
      <c r="E29" s="5" t="s">
        <v>868</v>
      </c>
      <c r="F29" s="25" t="s">
        <v>128</v>
      </c>
      <c r="G29" s="5" t="str">
        <f>VLOOKUP(F29,'Équipes-Concessions'!$A$3:$B$133,2)</f>
        <v>Corsaires</v>
      </c>
      <c r="I29" s="1" t="s">
        <v>389</v>
      </c>
      <c r="J29">
        <v>1</v>
      </c>
      <c r="O29" s="1" t="s">
        <v>1030</v>
      </c>
      <c r="P29">
        <v>1</v>
      </c>
    </row>
    <row r="30" spans="1:19">
      <c r="A30" s="30">
        <v>24</v>
      </c>
      <c r="B30" s="31" t="s">
        <v>277</v>
      </c>
      <c r="C30" s="31" t="s">
        <v>26</v>
      </c>
      <c r="D30" s="32" t="str">
        <f>VLOOKUP(C30,'Équipes-Concessions'!$A$3:$B$133,2)</f>
        <v>Mystère</v>
      </c>
      <c r="E30" s="32" t="s">
        <v>807</v>
      </c>
      <c r="F30" s="33" t="s">
        <v>110</v>
      </c>
      <c r="G30" s="5" t="str">
        <f>VLOOKUP(F30,'Équipes-Concessions'!$A$3:$B$133,2)</f>
        <v>As</v>
      </c>
      <c r="I30" s="1" t="s">
        <v>856</v>
      </c>
      <c r="J30">
        <v>1</v>
      </c>
      <c r="O30" s="1" t="s">
        <v>414</v>
      </c>
      <c r="P30">
        <v>2</v>
      </c>
    </row>
    <row r="31" spans="1:19">
      <c r="A31" s="38"/>
      <c r="B31" s="39"/>
      <c r="C31" s="39"/>
      <c r="D31" s="40" t="e">
        <f>VLOOKUP(C31,'Équipes-Concessions'!$A$3:$B$133,2)</f>
        <v>#N/A</v>
      </c>
      <c r="E31" s="40" t="s">
        <v>803</v>
      </c>
      <c r="F31" s="41" t="s">
        <v>23</v>
      </c>
      <c r="G31" s="5" t="str">
        <f>VLOOKUP(F31,'Équipes-Concessions'!$A$3:$B$133,2)</f>
        <v>Moines</v>
      </c>
      <c r="I31" s="1" t="s">
        <v>838</v>
      </c>
      <c r="J31">
        <v>1</v>
      </c>
      <c r="O31" s="1" t="s">
        <v>523</v>
      </c>
      <c r="P31">
        <v>1</v>
      </c>
    </row>
    <row r="32" spans="1:19">
      <c r="A32" s="24">
        <v>25</v>
      </c>
      <c r="B32" t="s">
        <v>276</v>
      </c>
      <c r="C32" t="s">
        <v>28</v>
      </c>
      <c r="D32" s="5" t="str">
        <f>VLOOKUP(C32,'Équipes-Concessions'!$A$3:$B$133,2)</f>
        <v>Kraken</v>
      </c>
      <c r="E32" s="5" t="s">
        <v>813</v>
      </c>
      <c r="F32" s="25" t="s">
        <v>51</v>
      </c>
      <c r="G32" s="5" t="str">
        <f>VLOOKUP(F32,'Équipes-Concessions'!$A$3:$B$133,2)</f>
        <v>Légendes</v>
      </c>
      <c r="I32" s="1" t="s">
        <v>298</v>
      </c>
      <c r="J32">
        <v>1</v>
      </c>
      <c r="O32" s="1" t="s">
        <v>1095</v>
      </c>
      <c r="P32">
        <v>2</v>
      </c>
    </row>
    <row r="33" spans="1:16">
      <c r="A33" s="24"/>
      <c r="D33" s="5" t="e">
        <f>VLOOKUP(C33,'Équipes-Concessions'!$A$3:$B$133,2)</f>
        <v>#N/A</v>
      </c>
      <c r="E33" s="5" t="s">
        <v>414</v>
      </c>
      <c r="F33" s="25" t="s">
        <v>67</v>
      </c>
      <c r="G33" s="5" t="str">
        <f>VLOOKUP(F33,'Équipes-Concessions'!$A$3:$B$133,2)</f>
        <v>Frontenac</v>
      </c>
      <c r="I33" s="1" t="s">
        <v>294</v>
      </c>
      <c r="J33">
        <v>1</v>
      </c>
      <c r="O33" s="1" t="s">
        <v>847</v>
      </c>
      <c r="P33">
        <v>1</v>
      </c>
    </row>
    <row r="34" spans="1:16">
      <c r="A34" s="24"/>
      <c r="D34" s="5" t="e">
        <f>VLOOKUP(C34,'Équipes-Concessions'!$A$3:$B$133,2)</f>
        <v>#N/A</v>
      </c>
      <c r="E34" s="5" t="s">
        <v>869</v>
      </c>
      <c r="F34" s="25" t="s">
        <v>34</v>
      </c>
      <c r="G34" s="5" t="str">
        <f>VLOOKUP(F34,'Équipes-Concessions'!$A$3:$B$133,2)</f>
        <v>Braves</v>
      </c>
      <c r="I34" s="1" t="s">
        <v>418</v>
      </c>
      <c r="J34">
        <v>1</v>
      </c>
      <c r="O34" s="1" t="s">
        <v>1011</v>
      </c>
      <c r="P34">
        <v>1</v>
      </c>
    </row>
    <row r="35" spans="1:16">
      <c r="A35" s="30">
        <v>26</v>
      </c>
      <c r="B35" s="31" t="s">
        <v>415</v>
      </c>
      <c r="C35" s="31" t="s">
        <v>13</v>
      </c>
      <c r="D35" s="32" t="str">
        <f>VLOOKUP(C35,'Équipes-Concessions'!$A$3:$B$133,2)</f>
        <v>Chiefs</v>
      </c>
      <c r="E35" s="32" t="s">
        <v>523</v>
      </c>
      <c r="F35" s="33" t="s">
        <v>54</v>
      </c>
      <c r="G35" s="5" t="str">
        <f>VLOOKUP(F35,'Équipes-Concessions'!$A$3:$B$133,2)</f>
        <v>Corsaires</v>
      </c>
      <c r="I35" s="1" t="s">
        <v>406</v>
      </c>
      <c r="J35">
        <v>1</v>
      </c>
      <c r="O35" s="1" t="s">
        <v>872</v>
      </c>
      <c r="P35">
        <v>1</v>
      </c>
    </row>
    <row r="36" spans="1:16">
      <c r="A36" s="38"/>
      <c r="B36" s="39"/>
      <c r="C36" s="39"/>
      <c r="D36" s="40" t="e">
        <f>VLOOKUP(C36,'Équipes-Concessions'!$A$3:$B$133,2)</f>
        <v>#N/A</v>
      </c>
      <c r="E36" s="40" t="s">
        <v>414</v>
      </c>
      <c r="F36" s="41" t="s">
        <v>67</v>
      </c>
      <c r="G36" s="5" t="str">
        <f>VLOOKUP(F36,'Équipes-Concessions'!$A$3:$B$133,2)</f>
        <v>Frontenac</v>
      </c>
      <c r="I36" s="1" t="s">
        <v>68</v>
      </c>
      <c r="J36">
        <v>33</v>
      </c>
      <c r="O36" s="1" t="s">
        <v>982</v>
      </c>
      <c r="P36">
        <v>2</v>
      </c>
    </row>
    <row r="37" spans="1:16">
      <c r="A37" s="24">
        <v>27</v>
      </c>
      <c r="B37" t="s">
        <v>838</v>
      </c>
      <c r="C37" t="s">
        <v>54</v>
      </c>
      <c r="D37" s="5" t="str">
        <f>VLOOKUP(C37,'Équipes-Concessions'!$A$3:$B$133,2)</f>
        <v>Corsaires</v>
      </c>
      <c r="E37" s="5" t="s">
        <v>277</v>
      </c>
      <c r="F37" s="25" t="s">
        <v>26</v>
      </c>
      <c r="G37" s="5" t="str">
        <f>VLOOKUP(F37,'Équipes-Concessions'!$A$3:$B$133,2)</f>
        <v>Mystère</v>
      </c>
      <c r="O37" s="1" t="s">
        <v>789</v>
      </c>
      <c r="P37">
        <v>1</v>
      </c>
    </row>
    <row r="38" spans="1:16">
      <c r="A38" s="24"/>
      <c r="D38" s="5" t="e">
        <f>VLOOKUP(C38,'Équipes-Concessions'!$A$3:$B$133,2)</f>
        <v>#N/A</v>
      </c>
      <c r="E38" s="5" t="s">
        <v>545</v>
      </c>
      <c r="F38" s="25" t="s">
        <v>28</v>
      </c>
      <c r="G38" s="5" t="str">
        <f>VLOOKUP(F38,'Équipes-Concessions'!$A$3:$B$133,2)</f>
        <v>Kraken</v>
      </c>
      <c r="O38" s="1" t="s">
        <v>277</v>
      </c>
      <c r="P38">
        <v>1</v>
      </c>
    </row>
    <row r="39" spans="1:16">
      <c r="A39" s="30">
        <v>28</v>
      </c>
      <c r="B39" s="31" t="s">
        <v>399</v>
      </c>
      <c r="C39" s="31" t="s">
        <v>49</v>
      </c>
      <c r="D39" s="32" t="str">
        <f>VLOOKUP(C39,'Équipes-Concessions'!$A$3:$B$133,2)</f>
        <v>Mulots</v>
      </c>
      <c r="E39" s="32" t="s">
        <v>269</v>
      </c>
      <c r="F39" s="33" t="s">
        <v>51</v>
      </c>
      <c r="G39" s="5" t="str">
        <f>VLOOKUP(F39,'Équipes-Concessions'!$A$3:$B$133,2)</f>
        <v>Légendes</v>
      </c>
      <c r="O39" s="1" t="s">
        <v>413</v>
      </c>
      <c r="P39">
        <v>1</v>
      </c>
    </row>
    <row r="40" spans="1:16">
      <c r="A40" s="38"/>
      <c r="B40" s="39"/>
      <c r="C40" s="39"/>
      <c r="D40" s="40" t="e">
        <f>VLOOKUP(C40,'Équipes-Concessions'!$A$3:$B$133,2)</f>
        <v>#N/A</v>
      </c>
      <c r="E40" s="40" t="s">
        <v>870</v>
      </c>
      <c r="F40" s="41" t="s">
        <v>862</v>
      </c>
      <c r="G40" s="5" t="str">
        <f>VLOOKUP(F40,'Équipes-Concessions'!$A$3:$B$133,2)</f>
        <v>Seigneurs</v>
      </c>
      <c r="O40" s="1" t="s">
        <v>412</v>
      </c>
      <c r="P40">
        <v>1</v>
      </c>
    </row>
    <row r="41" spans="1:16">
      <c r="A41" s="24">
        <v>29</v>
      </c>
      <c r="B41" t="s">
        <v>416</v>
      </c>
      <c r="C41" t="s">
        <v>32</v>
      </c>
      <c r="D41" s="5" t="str">
        <f>VLOOKUP(C41,'Équipes-Concessions'!$A$3:$B$133,2)</f>
        <v>Hitmen*</v>
      </c>
      <c r="E41" s="5" t="s">
        <v>847</v>
      </c>
      <c r="F41" s="25" t="s">
        <v>32</v>
      </c>
      <c r="G41" s="5" t="str">
        <f>VLOOKUP(F41,'Équipes-Concessions'!$A$3:$B$133,2)</f>
        <v>Hitmen*</v>
      </c>
      <c r="O41" s="1" t="s">
        <v>247</v>
      </c>
      <c r="P41">
        <v>2</v>
      </c>
    </row>
    <row r="42" spans="1:16">
      <c r="A42" s="24"/>
      <c r="D42" s="5" t="e">
        <f>VLOOKUP(C42,'Équipes-Concessions'!$A$3:$B$133,2)</f>
        <v>#N/A</v>
      </c>
      <c r="E42" s="5" t="s">
        <v>396</v>
      </c>
      <c r="F42" s="25" t="s">
        <v>845</v>
      </c>
      <c r="G42" s="5" t="str">
        <f>VLOOKUP(F42,'Équipes-Concessions'!$A$3:$B$133,2)</f>
        <v>Rock'n Roll</v>
      </c>
      <c r="O42" s="1" t="s">
        <v>407</v>
      </c>
      <c r="P42">
        <v>1</v>
      </c>
    </row>
    <row r="43" spans="1:16">
      <c r="A43" s="30">
        <v>30</v>
      </c>
      <c r="B43" s="31" t="s">
        <v>860</v>
      </c>
      <c r="C43" s="31" t="s">
        <v>26</v>
      </c>
      <c r="D43" s="32" t="str">
        <f>VLOOKUP(C43,'Équipes-Concessions'!$A$3:$B$133,2)</f>
        <v>Mystère</v>
      </c>
      <c r="E43" s="32" t="s">
        <v>415</v>
      </c>
      <c r="F43" s="33" t="s">
        <v>130</v>
      </c>
      <c r="G43" s="5" t="str">
        <f>VLOOKUP(F43,'Équipes-Concessions'!$A$3:$B$133,2)</f>
        <v>Rock'n Roll</v>
      </c>
      <c r="O43" s="1" t="s">
        <v>871</v>
      </c>
      <c r="P43">
        <v>1</v>
      </c>
    </row>
    <row r="44" spans="1:16">
      <c r="A44" s="38"/>
      <c r="B44" s="39"/>
      <c r="C44" s="39"/>
      <c r="D44" s="40" t="e">
        <f>VLOOKUP(C44,'Équipes-Concessions'!$A$3:$B$133,2)</f>
        <v>#N/A</v>
      </c>
      <c r="E44" s="40" t="s">
        <v>871</v>
      </c>
      <c r="F44" s="41" t="s">
        <v>863</v>
      </c>
      <c r="G44" s="5" t="str">
        <f>VLOOKUP(F44,'Équipes-Concessions'!$A$3:$B$133,2)</f>
        <v>Spearows</v>
      </c>
      <c r="O44" s="1" t="s">
        <v>394</v>
      </c>
      <c r="P44">
        <v>1</v>
      </c>
    </row>
    <row r="45" spans="1:16">
      <c r="A45" s="24">
        <v>31</v>
      </c>
      <c r="B45" t="s">
        <v>414</v>
      </c>
      <c r="C45" t="s">
        <v>67</v>
      </c>
      <c r="D45" s="5" t="str">
        <f>VLOOKUP(C45,'Équipes-Concessions'!$A$3:$B$133,2)</f>
        <v>Frontenac</v>
      </c>
      <c r="E45" s="5" t="s">
        <v>420</v>
      </c>
      <c r="F45" s="25" t="s">
        <v>117</v>
      </c>
      <c r="G45" s="5" t="str">
        <f>VLOOKUP(F45,'Équipes-Concessions'!$A$3:$B$133,2)</f>
        <v>Chav's</v>
      </c>
      <c r="O45" s="1" t="s">
        <v>803</v>
      </c>
      <c r="P45">
        <v>2</v>
      </c>
    </row>
    <row r="46" spans="1:16">
      <c r="A46" s="24"/>
      <c r="D46" s="5" t="e">
        <f>VLOOKUP(C46,'Équipes-Concessions'!$A$3:$B$133,2)</f>
        <v>#N/A</v>
      </c>
      <c r="E46" s="5" t="s">
        <v>872</v>
      </c>
      <c r="F46" s="25" t="s">
        <v>864</v>
      </c>
      <c r="G46" s="5" t="str">
        <f>VLOOKUP(F46,'Équipes-Concessions'!$A$3:$B$133,2)</f>
        <v>Strikers</v>
      </c>
      <c r="O46" s="1" t="s">
        <v>389</v>
      </c>
      <c r="P46">
        <v>1</v>
      </c>
    </row>
    <row r="47" spans="1:16">
      <c r="A47" s="30">
        <v>32</v>
      </c>
      <c r="B47" s="31" t="s">
        <v>313</v>
      </c>
      <c r="C47" s="31" t="s">
        <v>28</v>
      </c>
      <c r="D47" s="32" t="str">
        <f>VLOOKUP(C47,'Équipes-Concessions'!$A$3:$B$133,2)</f>
        <v>Kraken</v>
      </c>
      <c r="E47" s="32" t="s">
        <v>413</v>
      </c>
      <c r="F47" s="33" t="s">
        <v>25</v>
      </c>
      <c r="G47" s="5" t="str">
        <f>VLOOKUP(F47,'Équipes-Concessions'!$A$3:$B$133,2)</f>
        <v>Régiment</v>
      </c>
      <c r="O47" s="1" t="s">
        <v>873</v>
      </c>
      <c r="P47">
        <v>1</v>
      </c>
    </row>
    <row r="48" spans="1:16">
      <c r="A48" s="38"/>
      <c r="B48" s="39"/>
      <c r="C48" s="39"/>
      <c r="D48" s="40" t="e">
        <f>VLOOKUP(C48,'Équipes-Concessions'!$A$3:$B$133,2)</f>
        <v>#N/A</v>
      </c>
      <c r="E48" s="40" t="s">
        <v>873</v>
      </c>
      <c r="F48" s="41" t="s">
        <v>865</v>
      </c>
      <c r="G48" s="5" t="str">
        <f>VLOOKUP(F48,'Équipes-Concessions'!$A$3:$B$133,2)</f>
        <v>Mystère</v>
      </c>
      <c r="O48" s="1" t="s">
        <v>854</v>
      </c>
      <c r="P48">
        <v>1</v>
      </c>
    </row>
    <row r="49" spans="1:16">
      <c r="A49" s="24">
        <v>33</v>
      </c>
      <c r="B49" t="s">
        <v>261</v>
      </c>
      <c r="C49" t="s">
        <v>66</v>
      </c>
      <c r="D49" s="5" t="str">
        <f>VLOOKUP(C49,'Équipes-Concessions'!$A$3:$B$133,2)</f>
        <v>Corsaires</v>
      </c>
      <c r="E49" s="5" t="s">
        <v>531</v>
      </c>
      <c r="F49" s="25" t="s">
        <v>56</v>
      </c>
      <c r="G49" s="5" t="str">
        <f>VLOOKUP(F49,'Équipes-Concessions'!$A$3:$B$133,2)</f>
        <v>Légendes</v>
      </c>
      <c r="O49" s="1" t="s">
        <v>867</v>
      </c>
      <c r="P49">
        <v>1</v>
      </c>
    </row>
    <row r="50" spans="1:16">
      <c r="A50" s="24"/>
      <c r="D50" s="5" t="e">
        <f>VLOOKUP(C50,'Équipes-Concessions'!$A$3:$B$133,2)</f>
        <v>#N/A</v>
      </c>
      <c r="E50" s="5" t="s">
        <v>313</v>
      </c>
      <c r="F50" s="25" t="s">
        <v>866</v>
      </c>
      <c r="G50" s="5" t="str">
        <f>VLOOKUP(F50,'Équipes-Concessions'!$A$3:$B$133,2)</f>
        <v>Kraken</v>
      </c>
      <c r="O50" s="1" t="s">
        <v>1089</v>
      </c>
      <c r="P50">
        <v>1</v>
      </c>
    </row>
    <row r="51" spans="1:16">
      <c r="A51" s="30">
        <v>34</v>
      </c>
      <c r="B51" s="31" t="s">
        <v>313</v>
      </c>
      <c r="C51" s="31" t="s">
        <v>28</v>
      </c>
      <c r="D51" s="32" t="str">
        <f>VLOOKUP(C51,'Équipes-Concessions'!$A$3:$B$133,2)</f>
        <v>Kraken</v>
      </c>
      <c r="E51" s="32" t="s">
        <v>789</v>
      </c>
      <c r="F51" s="33" t="s">
        <v>5</v>
      </c>
      <c r="G51" s="5" t="str">
        <f>VLOOKUP(F51,'Équipes-Concessions'!$A$3:$B$133,2)</f>
        <v>Boys</v>
      </c>
      <c r="O51" s="1" t="s">
        <v>295</v>
      </c>
      <c r="P51">
        <v>1</v>
      </c>
    </row>
    <row r="52" spans="1:16">
      <c r="A52" s="38"/>
      <c r="B52" s="39"/>
      <c r="C52" s="39"/>
      <c r="D52" s="40" t="e">
        <f>VLOOKUP(C52,'Équipes-Concessions'!$A$3:$B$133,2)</f>
        <v>#N/A</v>
      </c>
      <c r="E52" s="40" t="s">
        <v>946</v>
      </c>
      <c r="F52" s="41" t="s">
        <v>117</v>
      </c>
      <c r="G52" s="5" t="str">
        <f>VLOOKUP(F52,'Équipes-Concessions'!$A$3:$B$133,2)</f>
        <v>Chav's</v>
      </c>
      <c r="O52" s="1" t="s">
        <v>870</v>
      </c>
      <c r="P52">
        <v>1</v>
      </c>
    </row>
    <row r="53" spans="1:16">
      <c r="A53" s="24">
        <v>35</v>
      </c>
      <c r="B53" t="s">
        <v>856</v>
      </c>
      <c r="C53" t="s">
        <v>52</v>
      </c>
      <c r="D53" s="5" t="str">
        <f>VLOOKUP(C53,'Équipes-Concessions'!$A$3:$B$133,2)</f>
        <v>Seigneurs</v>
      </c>
      <c r="E53" s="5" t="s">
        <v>421</v>
      </c>
      <c r="F53" s="25" t="s">
        <v>66</v>
      </c>
      <c r="G53" s="5" t="str">
        <f>VLOOKUP(F53,'Équipes-Concessions'!$A$3:$B$133,2)</f>
        <v>Corsaires</v>
      </c>
      <c r="O53" s="1" t="s">
        <v>269</v>
      </c>
      <c r="P53">
        <v>1</v>
      </c>
    </row>
    <row r="54" spans="1:16">
      <c r="A54" s="26"/>
      <c r="B54" s="27"/>
      <c r="C54" s="27"/>
      <c r="D54" s="28" t="e">
        <f>VLOOKUP(C54,'Équipes-Concessions'!$A$3:$B$133,2)</f>
        <v>#N/A</v>
      </c>
      <c r="E54" s="28" t="s">
        <v>424</v>
      </c>
      <c r="F54" s="29" t="s">
        <v>52</v>
      </c>
      <c r="G54" s="5" t="str">
        <f>VLOOKUP(F54,'Équipes-Concessions'!$A$3:$B$133,2)</f>
        <v>Seigneurs</v>
      </c>
      <c r="O54" s="1" t="s">
        <v>1088</v>
      </c>
      <c r="P54">
        <v>1</v>
      </c>
    </row>
    <row r="55" spans="1:16">
      <c r="A55" s="30">
        <v>36</v>
      </c>
      <c r="B55" s="31" t="s">
        <v>981</v>
      </c>
      <c r="C55" s="31" t="s">
        <v>57</v>
      </c>
      <c r="D55" s="32" t="str">
        <f>VLOOKUP(C55,'Équipes-Concessions'!$A$3:$B$133,2)</f>
        <v>Spearows</v>
      </c>
      <c r="E55" s="32" t="s">
        <v>792</v>
      </c>
      <c r="F55" s="33" t="s">
        <v>34</v>
      </c>
      <c r="G55" s="5" t="str">
        <f>VLOOKUP(F55,'Équipes-Concessions'!$A$3:$B$133,2)</f>
        <v>Braves</v>
      </c>
      <c r="O55" s="1" t="s">
        <v>409</v>
      </c>
      <c r="P55">
        <v>1</v>
      </c>
    </row>
    <row r="56" spans="1:16">
      <c r="A56" s="38"/>
      <c r="B56" s="39"/>
      <c r="C56" s="39"/>
      <c r="D56" s="40" t="e">
        <f>VLOOKUP(C56,'Équipes-Concessions'!$A$3:$B$133,2)</f>
        <v>#N/A</v>
      </c>
      <c r="E56" s="40" t="s">
        <v>982</v>
      </c>
      <c r="F56" s="41" t="s">
        <v>130</v>
      </c>
      <c r="G56" s="5" t="str">
        <f>VLOOKUP(F56,'Équipes-Concessions'!$A$3:$B$133,2)</f>
        <v>Rock'n Roll</v>
      </c>
      <c r="O56" s="1" t="s">
        <v>420</v>
      </c>
      <c r="P56">
        <v>1</v>
      </c>
    </row>
    <row r="57" spans="1:16">
      <c r="A57" s="24">
        <v>37</v>
      </c>
      <c r="B57" t="s">
        <v>1011</v>
      </c>
      <c r="C57" t="s">
        <v>13</v>
      </c>
      <c r="D57" s="5" t="str">
        <f>VLOOKUP(C57,'Équipes-Concessions'!$A$3:$B$133,2)</f>
        <v>Chiefs</v>
      </c>
      <c r="E57" s="5" t="s">
        <v>854</v>
      </c>
      <c r="F57" s="25" t="s">
        <v>953</v>
      </c>
      <c r="G57" s="5" t="str">
        <f>VLOOKUP(F57,'Équipes-Concessions'!$A$3:$B$133,2)</f>
        <v>Corsaires</v>
      </c>
      <c r="O57" s="1" t="s">
        <v>800</v>
      </c>
      <c r="P57">
        <v>1</v>
      </c>
    </row>
    <row r="58" spans="1:16">
      <c r="A58" s="26"/>
      <c r="B58" s="27"/>
      <c r="C58" s="27"/>
      <c r="D58" s="28" t="e">
        <f>VLOOKUP(C58,'Équipes-Concessions'!$A$3:$B$133,2)</f>
        <v>#N/A</v>
      </c>
      <c r="E58" s="28" t="s">
        <v>313</v>
      </c>
      <c r="F58" s="29" t="s">
        <v>28</v>
      </c>
      <c r="G58" s="5" t="str">
        <f>VLOOKUP(F58,'Équipes-Concessions'!$A$3:$B$133,2)</f>
        <v>Kraken</v>
      </c>
      <c r="O58" s="1" t="s">
        <v>68</v>
      </c>
      <c r="P58">
        <v>67</v>
      </c>
    </row>
    <row r="59" spans="1:16">
      <c r="A59" s="30">
        <v>38</v>
      </c>
      <c r="B59" s="31" t="s">
        <v>792</v>
      </c>
      <c r="C59" s="31" t="s">
        <v>34</v>
      </c>
      <c r="D59" s="32" t="str">
        <f>VLOOKUP(C59,'Équipes-Concessions'!$A$3:$B$133,2)</f>
        <v>Braves</v>
      </c>
      <c r="E59" s="32" t="s">
        <v>982</v>
      </c>
      <c r="F59" s="33" t="s">
        <v>130</v>
      </c>
      <c r="G59" s="5" t="e">
        <f>VLOOKUP(#REF!,'Équipes-Concessions'!$A$3:$B$133,2)</f>
        <v>#REF!</v>
      </c>
    </row>
    <row r="60" spans="1:16">
      <c r="A60" s="38"/>
      <c r="B60" s="39" t="s">
        <v>1094</v>
      </c>
      <c r="C60" s="39" t="s">
        <v>991</v>
      </c>
      <c r="D60" s="40" t="str">
        <f>VLOOKUP(C60,'Équipes-Concessions'!$A$3:$B$133,2)</f>
        <v>Drakkar</v>
      </c>
      <c r="E60" s="40" t="s">
        <v>1088</v>
      </c>
      <c r="F60" s="41" t="s">
        <v>49</v>
      </c>
      <c r="G60" s="5" t="str">
        <f>VLOOKUP(F59,'Équipes-Concessions'!$A$3:$B$133,2)</f>
        <v>Rock'n Roll</v>
      </c>
    </row>
    <row r="61" spans="1:16">
      <c r="A61" s="24">
        <v>39</v>
      </c>
      <c r="B61" t="s">
        <v>1026</v>
      </c>
      <c r="C61" t="s">
        <v>953</v>
      </c>
      <c r="D61" s="5" t="str">
        <f>VLOOKUP(C61,'Équipes-Concessions'!$A$3:$B$133,2)</f>
        <v>Corsaires</v>
      </c>
      <c r="E61" s="5" t="s">
        <v>976</v>
      </c>
      <c r="F61" s="25" t="s">
        <v>34</v>
      </c>
      <c r="G61" s="5" t="str">
        <f>VLOOKUP(F61,'Équipes-Concessions'!$A$3:$B$133,2)</f>
        <v>Braves</v>
      </c>
    </row>
    <row r="62" spans="1:16">
      <c r="A62" s="26"/>
      <c r="B62" s="27"/>
      <c r="C62" s="27"/>
      <c r="D62" s="28" t="e">
        <f>VLOOKUP(C62,'Équipes-Concessions'!$A$3:$B$133,2)</f>
        <v>#N/A</v>
      </c>
      <c r="E62" s="28" t="s">
        <v>421</v>
      </c>
      <c r="F62" s="29" t="s">
        <v>56</v>
      </c>
      <c r="G62" s="5" t="str">
        <f>VLOOKUP(F62,'Équipes-Concessions'!$A$3:$B$133,2)</f>
        <v>Légendes</v>
      </c>
    </row>
    <row r="63" spans="1:16">
      <c r="A63" s="30">
        <v>40</v>
      </c>
      <c r="B63" s="31" t="s">
        <v>1028</v>
      </c>
      <c r="C63" s="31" t="s">
        <v>26</v>
      </c>
      <c r="D63" s="32" t="str">
        <f>VLOOKUP(C63,'Équipes-Concessions'!$A$3:$B$133,2)</f>
        <v>Mystère</v>
      </c>
      <c r="E63" s="32" t="s">
        <v>1089</v>
      </c>
      <c r="F63" s="33" t="s">
        <v>989</v>
      </c>
      <c r="G63" s="5" t="str">
        <f>VLOOKUP(F63,'Équipes-Concessions'!$A$3:$B$133,2)</f>
        <v>Régiment</v>
      </c>
    </row>
    <row r="64" spans="1:16">
      <c r="A64" s="34"/>
      <c r="B64" s="35"/>
      <c r="C64" s="35"/>
      <c r="D64" s="36"/>
      <c r="E64" s="36" t="s">
        <v>976</v>
      </c>
      <c r="F64" s="37" t="s">
        <v>34</v>
      </c>
    </row>
    <row r="65" spans="1:7">
      <c r="A65" s="38"/>
      <c r="B65" s="39"/>
      <c r="C65" s="39"/>
      <c r="D65" s="40" t="e">
        <f>VLOOKUP(C65,'Équipes-Concessions'!$A$3:$B$133,2)</f>
        <v>#N/A</v>
      </c>
      <c r="E65" s="40" t="s">
        <v>1094</v>
      </c>
      <c r="F65" s="41" t="s">
        <v>991</v>
      </c>
      <c r="G65" s="5" t="str">
        <f>VLOOKUP(F65,'Équipes-Concessions'!$A$3:$B$133,2)</f>
        <v>Drakkar</v>
      </c>
    </row>
    <row r="66" spans="1:7">
      <c r="A66" s="24">
        <v>41</v>
      </c>
      <c r="B66" t="s">
        <v>976</v>
      </c>
      <c r="C66" t="s">
        <v>34</v>
      </c>
      <c r="D66" s="5" t="str">
        <f>VLOOKUP(C66,'Équipes-Concessions'!$A$3:$B$133,2)</f>
        <v>Braves</v>
      </c>
      <c r="E66" s="5" t="s">
        <v>1030</v>
      </c>
      <c r="F66" s="25" t="s">
        <v>953</v>
      </c>
      <c r="G66" s="5" t="str">
        <f>VLOOKUP(F66,'Équipes-Concessions'!$A$3:$B$133,2)</f>
        <v>Corsaires</v>
      </c>
    </row>
    <row r="67" spans="1:7">
      <c r="A67" s="26"/>
      <c r="B67" s="27"/>
      <c r="C67" s="27"/>
      <c r="D67" s="28" t="e">
        <f>VLOOKUP(C67,'Équipes-Concessions'!$A$3:$B$133,2)</f>
        <v>#N/A</v>
      </c>
      <c r="E67" s="28" t="s">
        <v>1095</v>
      </c>
      <c r="F67" s="29" t="s">
        <v>26</v>
      </c>
      <c r="G67" s="5" t="str">
        <f>VLOOKUP(F67,'Équipes-Concessions'!$A$3:$B$133,2)</f>
        <v>Mystère</v>
      </c>
    </row>
    <row r="68" spans="1:7">
      <c r="A68" s="30">
        <v>42</v>
      </c>
      <c r="B68" s="31" t="s">
        <v>1119</v>
      </c>
      <c r="C68" s="31" t="s">
        <v>130</v>
      </c>
      <c r="D68" s="32" t="str">
        <f>VLOOKUP(C68,'Équipes-Concessions'!$A$3:$B$133,2)</f>
        <v>Rock'n Roll</v>
      </c>
      <c r="E68" s="32" t="s">
        <v>1082</v>
      </c>
      <c r="F68" s="33" t="s">
        <v>863</v>
      </c>
      <c r="G68" s="5" t="str">
        <f>VLOOKUP(F68,'Équipes-Concessions'!$A$3:$B$133,2)</f>
        <v>Spearows</v>
      </c>
    </row>
    <row r="69" spans="1:7">
      <c r="A69" s="34"/>
      <c r="B69" s="35"/>
      <c r="C69" s="35"/>
      <c r="D69" s="36" t="e">
        <f>VLOOKUP(C69,'Équipes-Concessions'!$A$3:$B$133,2)</f>
        <v>#N/A</v>
      </c>
      <c r="E69" s="36" t="s">
        <v>1011</v>
      </c>
      <c r="F69" s="37" t="s">
        <v>13</v>
      </c>
      <c r="G69" s="5" t="str">
        <f>VLOOKUP(F69,'Équipes-Concessions'!$A$3:$B$133,2)</f>
        <v>Chiefs</v>
      </c>
    </row>
    <row r="70" spans="1:7">
      <c r="A70" s="38"/>
      <c r="B70" s="39"/>
      <c r="C70" s="39"/>
      <c r="D70" s="40" t="e">
        <f>VLOOKUP(C70,'Équipes-Concessions'!$A$3:$B$133,2)</f>
        <v>#N/A</v>
      </c>
      <c r="E70" s="40" t="s">
        <v>1095</v>
      </c>
      <c r="F70" s="41" t="s">
        <v>26</v>
      </c>
      <c r="G70" s="5" t="str">
        <f>VLOOKUP(F70,'Équipes-Concessions'!$A$3:$B$133,2)</f>
        <v>Mystère</v>
      </c>
    </row>
    <row r="71" spans="1:7">
      <c r="D71" s="5" t="e">
        <f>VLOOKUP(C71,'Équipes-Concessions'!$A$3:$B$133,2)</f>
        <v>#N/A</v>
      </c>
      <c r="G71" s="5" t="e">
        <f>VLOOKUP(F71,'Équipes-Concessions'!$A$3:$B$133,2)</f>
        <v>#N/A</v>
      </c>
    </row>
    <row r="72" spans="1:7">
      <c r="D72" s="5" t="e">
        <f>VLOOKUP(C72,'Équipes-Concessions'!$A$3:$B$133,2)</f>
        <v>#N/A</v>
      </c>
      <c r="G72" s="5" t="e">
        <f>VLOOKUP(F72,'Équipes-Concessions'!$A$3:$B$133,2)</f>
        <v>#N/A</v>
      </c>
    </row>
    <row r="73" spans="1:7">
      <c r="D73" s="5" t="e">
        <f>VLOOKUP(C73,'Équipes-Concessions'!$A$3:$B$133,2)</f>
        <v>#N/A</v>
      </c>
      <c r="G73" s="5" t="e">
        <f>VLOOKUP(F73,'Équipes-Concessions'!$A$3:$B$133,2)</f>
        <v>#N/A</v>
      </c>
    </row>
    <row r="74" spans="1:7">
      <c r="D74" s="5" t="e">
        <f>VLOOKUP(C74,'Équipes-Concessions'!$A$3:$B$133,2)</f>
        <v>#N/A</v>
      </c>
      <c r="G74" s="5" t="e">
        <f>VLOOKUP(F74,'Équipes-Concessions'!$A$3:$B$133,2)</f>
        <v>#N/A</v>
      </c>
    </row>
    <row r="75" spans="1:7">
      <c r="D75" s="5" t="e">
        <f>VLOOKUP(C75,'Équipes-Concessions'!$A$3:$B$133,2)</f>
        <v>#N/A</v>
      </c>
      <c r="G75" s="5" t="e">
        <f>VLOOKUP(F75,'Équipes-Concessions'!$A$3:$B$133,2)</f>
        <v>#N/A</v>
      </c>
    </row>
    <row r="76" spans="1:7">
      <c r="D76" s="5" t="e">
        <f>VLOOKUP(C76,'Équipes-Concessions'!$A$3:$B$133,2)</f>
        <v>#N/A</v>
      </c>
      <c r="G76" s="5" t="e">
        <f>VLOOKUP(F76,'Équipes-Concessions'!$A$3:$B$133,2)</f>
        <v>#N/A</v>
      </c>
    </row>
    <row r="77" spans="1:7">
      <c r="D77" s="5" t="e">
        <f>VLOOKUP(C77,'Équipes-Concessions'!$A$3:$B$133,2)</f>
        <v>#N/A</v>
      </c>
      <c r="G77" s="5" t="e">
        <f>VLOOKUP(F77,'Équipes-Concessions'!$A$3:$B$133,2)</f>
        <v>#N/A</v>
      </c>
    </row>
    <row r="78" spans="1:7">
      <c r="D78" s="5" t="e">
        <f>VLOOKUP(C78,'Équipes-Concessions'!$A$3:$B$133,2)</f>
        <v>#N/A</v>
      </c>
      <c r="G78" s="5" t="e">
        <f>VLOOKUP(F78,'Équipes-Concessions'!$A$3:$B$133,2)</f>
        <v>#N/A</v>
      </c>
    </row>
    <row r="79" spans="1:7">
      <c r="D79" s="5" t="e">
        <f>VLOOKUP(C79,'Équipes-Concessions'!$A$3:$B$133,2)</f>
        <v>#N/A</v>
      </c>
      <c r="G79" s="5" t="e">
        <f>VLOOKUP(F79,'Équipes-Concessions'!$A$3:$B$133,2)</f>
        <v>#N/A</v>
      </c>
    </row>
    <row r="80" spans="1:7">
      <c r="D80" s="5" t="e">
        <f>VLOOKUP(C80,'Équipes-Concessions'!$A$3:$B$133,2)</f>
        <v>#N/A</v>
      </c>
      <c r="G80" s="5" t="e">
        <f>VLOOKUP(F80,'Équipes-Concessions'!$A$3:$B$133,2)</f>
        <v>#N/A</v>
      </c>
    </row>
    <row r="81" spans="4:7">
      <c r="D81" s="5" t="e">
        <f>VLOOKUP(C81,'Équipes-Concessions'!$A$3:$B$133,2)</f>
        <v>#N/A</v>
      </c>
      <c r="G81" s="5" t="e">
        <f>VLOOKUP(F81,'Équipes-Concessions'!$A$3:$B$133,2)</f>
        <v>#N/A</v>
      </c>
    </row>
    <row r="82" spans="4:7">
      <c r="D82" s="5" t="e">
        <f>VLOOKUP(C82,'Équipes-Concessions'!$A$3:$B$133,2)</f>
        <v>#N/A</v>
      </c>
      <c r="G82" s="5" t="e">
        <f>VLOOKUP(F82,'Équipes-Concessions'!$A$3:$B$133,2)</f>
        <v>#N/A</v>
      </c>
    </row>
    <row r="83" spans="4:7">
      <c r="D83" s="5" t="e">
        <f>VLOOKUP(C83,'Équipes-Concessions'!$A$3:$B$133,2)</f>
        <v>#N/A</v>
      </c>
      <c r="G83" s="5" t="e">
        <f>VLOOKUP(F83,'Équipes-Concessions'!$A$3:$B$133,2)</f>
        <v>#N/A</v>
      </c>
    </row>
    <row r="84" spans="4:7">
      <c r="D84" s="5" t="e">
        <f>VLOOKUP(C84,'Équipes-Concessions'!$A$3:$B$133,2)</f>
        <v>#N/A</v>
      </c>
      <c r="G84" s="5" t="e">
        <f>VLOOKUP(F84,'Équipes-Concessions'!$A$3:$B$133,2)</f>
        <v>#N/A</v>
      </c>
    </row>
    <row r="85" spans="4:7">
      <c r="D85" s="5" t="e">
        <f>VLOOKUP(C85,'Équipes-Concessions'!$A$3:$B$133,2)</f>
        <v>#N/A</v>
      </c>
      <c r="G85" s="5" t="e">
        <f>VLOOKUP(F85,'Équipes-Concessions'!$A$3:$B$133,2)</f>
        <v>#N/A</v>
      </c>
    </row>
    <row r="86" spans="4:7">
      <c r="D86" s="5" t="e">
        <f>VLOOKUP(C86,'Équipes-Concessions'!$A$3:$B$133,2)</f>
        <v>#N/A</v>
      </c>
      <c r="G86" s="5" t="e">
        <f>VLOOKUP(F86,'Équipes-Concessions'!$A$3:$B$133,2)</f>
        <v>#N/A</v>
      </c>
    </row>
    <row r="87" spans="4:7">
      <c r="D87" s="5" t="e">
        <f>VLOOKUP(C87,'Équipes-Concessions'!$A$3:$B$133,2)</f>
        <v>#N/A</v>
      </c>
      <c r="G87" s="5" t="e">
        <f>VLOOKUP(F87,'Équipes-Concessions'!$A$3:$B$133,2)</f>
        <v>#N/A</v>
      </c>
    </row>
    <row r="88" spans="4:7">
      <c r="D88" s="5" t="e">
        <f>VLOOKUP(C88,'Équipes-Concessions'!$A$3:$B$133,2)</f>
        <v>#N/A</v>
      </c>
      <c r="G88" s="5" t="e">
        <f>VLOOKUP(F88,'Équipes-Concessions'!$A$3:$B$133,2)</f>
        <v>#N/A</v>
      </c>
    </row>
    <row r="89" spans="4:7">
      <c r="D89" s="5" t="e">
        <f>VLOOKUP(C89,'Équipes-Concessions'!$A$3:$B$133,2)</f>
        <v>#N/A</v>
      </c>
      <c r="G89" s="5" t="e">
        <f>VLOOKUP(F89,'Équipes-Concessions'!$A$3:$B$133,2)</f>
        <v>#N/A</v>
      </c>
    </row>
    <row r="90" spans="4:7">
      <c r="D90" s="5" t="e">
        <f>VLOOKUP(C90,'Équipes-Concessions'!$A$3:$B$133,2)</f>
        <v>#N/A</v>
      </c>
    </row>
    <row r="91" spans="4:7">
      <c r="D91" s="5" t="e">
        <f>VLOOKUP(C91,'Équipes-Concessions'!$A$3:$B$133,2)</f>
        <v>#N/A</v>
      </c>
    </row>
    <row r="92" spans="4:7">
      <c r="D92" s="5" t="e">
        <f>VLOOKUP(C92,'Équipes-Concessions'!$A$3:$B$133,2)</f>
        <v>#N/A</v>
      </c>
    </row>
    <row r="93" spans="4:7">
      <c r="D93" s="5" t="e">
        <f>VLOOKUP(C93,'Équipes-Concessions'!$A$3:$B$133,2)</f>
        <v>#N/A</v>
      </c>
    </row>
    <row r="94" spans="4:7">
      <c r="D94" s="5" t="e">
        <f>VLOOKUP(C94,'Équipes-Concessions'!$A$3:$B$133,2)</f>
        <v>#N/A</v>
      </c>
    </row>
    <row r="95" spans="4:7">
      <c r="D95" s="5" t="e">
        <f>VLOOKUP(C95,'Équipes-Concessions'!$A$3:$B$133,2)</f>
        <v>#N/A</v>
      </c>
    </row>
    <row r="96" spans="4:7">
      <c r="D96" s="5" t="e">
        <f>VLOOKUP(C96,'Équipes-Concessions'!$A$3:$B$133,2)</f>
        <v>#N/A</v>
      </c>
    </row>
    <row r="97" spans="4:4">
      <c r="D97" s="5" t="e">
        <f>VLOOKUP(C97,'Équipes-Concessions'!$A$3:$B$133,2)</f>
        <v>#N/A</v>
      </c>
    </row>
    <row r="98" spans="4:4">
      <c r="D98" s="5" t="e">
        <f>VLOOKUP(C98,'Équipes-Concessions'!$A$3:$B$133,2)</f>
        <v>#N/A</v>
      </c>
    </row>
    <row r="99" spans="4:4">
      <c r="D99" s="5" t="e">
        <f>VLOOKUP(C99,'Équipes-Concessions'!$A$3:$B$133,2)</f>
        <v>#N/A</v>
      </c>
    </row>
    <row r="100" spans="4:4">
      <c r="D100" s="5" t="e">
        <f>VLOOKUP(C100,'Équipes-Concessions'!$A$3:$B$133,2)</f>
        <v>#N/A</v>
      </c>
    </row>
    <row r="101" spans="4:4">
      <c r="D101" s="5" t="e">
        <f>VLOOKUP(C101,'Équipes-Concessions'!$A$3:$B$133,2)</f>
        <v>#N/A</v>
      </c>
    </row>
  </sheetData>
  <mergeCells count="6">
    <mergeCell ref="R3:S3"/>
    <mergeCell ref="A1:G1"/>
    <mergeCell ref="A2:G2"/>
    <mergeCell ref="I3:J3"/>
    <mergeCell ref="L3:M3"/>
    <mergeCell ref="O3:P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100"/>
  <sheetViews>
    <sheetView workbookViewId="0">
      <selection sqref="A1:G1"/>
    </sheetView>
  </sheetViews>
  <sheetFormatPr baseColWidth="10" defaultRowHeight="14.4"/>
  <cols>
    <col min="1" max="1" width="7" style="2" customWidth="1"/>
    <col min="2" max="2" width="22.44140625" customWidth="1"/>
    <col min="3" max="3" width="17.44140625" customWidth="1"/>
    <col min="4" max="4" width="26.6640625" hidden="1" customWidth="1"/>
    <col min="5" max="5" width="19.6640625" customWidth="1"/>
    <col min="6" max="6" width="16.6640625" style="5" customWidth="1"/>
    <col min="7" max="7" width="26.6640625" style="5" hidden="1" customWidth="1"/>
    <col min="8" max="8" width="4.33203125" customWidth="1"/>
    <col min="9" max="9" width="20.44140625" bestFit="1" customWidth="1"/>
    <col min="10" max="10" width="8.33203125" bestFit="1" customWidth="1"/>
    <col min="11" max="11" width="5.6640625" customWidth="1"/>
    <col min="12" max="12" width="12.5546875" bestFit="1" customWidth="1"/>
    <col min="13" max="13" width="8.33203125" bestFit="1" customWidth="1"/>
    <col min="14" max="14" width="5.6640625" customWidth="1"/>
    <col min="15" max="15" width="22.109375" bestFit="1" customWidth="1"/>
    <col min="16" max="16" width="8.6640625" bestFit="1" customWidth="1"/>
    <col min="17" max="17" width="5.6640625" customWidth="1"/>
    <col min="18" max="18" width="12.5546875" bestFit="1" customWidth="1"/>
    <col min="19" max="19" width="8.6640625" bestFit="1" customWidth="1"/>
  </cols>
  <sheetData>
    <row r="1" spans="1:19" ht="40.950000000000003" customHeight="1">
      <c r="A1" s="76" t="s">
        <v>874</v>
      </c>
      <c r="B1" s="82"/>
      <c r="C1" s="82"/>
      <c r="D1" s="82"/>
      <c r="E1" s="82"/>
      <c r="F1" s="82"/>
      <c r="G1" s="83"/>
    </row>
    <row r="2" spans="1:19">
      <c r="A2" s="79" t="s">
        <v>876</v>
      </c>
      <c r="B2" s="80"/>
      <c r="C2" s="80"/>
      <c r="D2" s="80"/>
      <c r="E2" s="80"/>
      <c r="F2" s="80"/>
      <c r="G2" s="81"/>
    </row>
    <row r="3" spans="1:19" ht="15.6">
      <c r="A3" s="16" t="s">
        <v>1</v>
      </c>
      <c r="B3" s="17" t="s">
        <v>73</v>
      </c>
      <c r="C3" s="17" t="s">
        <v>72</v>
      </c>
      <c r="D3" s="17" t="s">
        <v>60</v>
      </c>
      <c r="E3" s="18" t="s">
        <v>2</v>
      </c>
      <c r="F3" s="19" t="s">
        <v>72</v>
      </c>
      <c r="G3" s="4" t="s">
        <v>60</v>
      </c>
      <c r="I3" s="73" t="s">
        <v>167</v>
      </c>
      <c r="J3" s="73"/>
      <c r="K3" s="7"/>
      <c r="L3" s="73" t="s">
        <v>164</v>
      </c>
      <c r="M3" s="73"/>
      <c r="O3" s="74" t="s">
        <v>343</v>
      </c>
      <c r="P3" s="74"/>
      <c r="Q3" s="13"/>
      <c r="R3" s="74" t="s">
        <v>166</v>
      </c>
      <c r="S3" s="74"/>
    </row>
    <row r="4" spans="1:19">
      <c r="A4" s="20">
        <v>1</v>
      </c>
      <c r="B4" s="21" t="s">
        <v>312</v>
      </c>
      <c r="C4" s="21" t="s">
        <v>13</v>
      </c>
      <c r="D4" s="22" t="str">
        <f>VLOOKUP(C4,'Équipes-Concessions'!$A$3:$B$133,2)</f>
        <v>Chiefs</v>
      </c>
      <c r="E4" s="22" t="s">
        <v>307</v>
      </c>
      <c r="F4" s="23" t="s">
        <v>23</v>
      </c>
      <c r="G4" s="5" t="str">
        <f>VLOOKUP(F4,'Équipes-Concessions'!$A$3:$B$133,2)</f>
        <v>Moines</v>
      </c>
      <c r="I4" s="6" t="s">
        <v>109</v>
      </c>
      <c r="J4" s="6" t="s">
        <v>108</v>
      </c>
      <c r="L4" s="6" t="s">
        <v>342</v>
      </c>
      <c r="M4" s="6" t="s">
        <v>108</v>
      </c>
      <c r="O4" s="14" t="s">
        <v>109</v>
      </c>
      <c r="P4" s="14" t="s">
        <v>108</v>
      </c>
      <c r="R4" s="14" t="s">
        <v>109</v>
      </c>
      <c r="S4" s="14" t="s">
        <v>108</v>
      </c>
    </row>
    <row r="5" spans="1:19">
      <c r="A5" s="26"/>
      <c r="B5" s="27"/>
      <c r="C5" s="27"/>
      <c r="D5" s="28" t="e">
        <f>VLOOKUP(C5,'Équipes-Concessions'!$A$3:$B$133,2)</f>
        <v>#N/A</v>
      </c>
      <c r="E5" s="28" t="s">
        <v>311</v>
      </c>
      <c r="F5" s="29" t="s">
        <v>5</v>
      </c>
      <c r="G5" s="5" t="str">
        <f>VLOOKUP(F5,'Équipes-Concessions'!$A$3:$B$133,2)</f>
        <v>Boys</v>
      </c>
      <c r="I5" s="1" t="s">
        <v>1042</v>
      </c>
      <c r="J5">
        <v>1</v>
      </c>
      <c r="L5" s="1" t="s">
        <v>65</v>
      </c>
      <c r="M5">
        <v>1</v>
      </c>
      <c r="O5" s="1" t="s">
        <v>886</v>
      </c>
      <c r="P5">
        <v>1</v>
      </c>
      <c r="R5" s="1" t="s">
        <v>65</v>
      </c>
      <c r="S5">
        <v>1</v>
      </c>
    </row>
    <row r="6" spans="1:19">
      <c r="A6" s="30">
        <v>2</v>
      </c>
      <c r="B6" s="31" t="s">
        <v>311</v>
      </c>
      <c r="C6" s="31" t="s">
        <v>11</v>
      </c>
      <c r="D6" s="32" t="str">
        <f>VLOOKUP(C6,'Équipes-Concessions'!$A$3:$B$133,2)</f>
        <v>Calembour</v>
      </c>
      <c r="E6" s="32" t="s">
        <v>75</v>
      </c>
      <c r="F6" s="33" t="s">
        <v>5</v>
      </c>
      <c r="G6" s="5" t="str">
        <f>VLOOKUP(F6,'Équipes-Concessions'!$A$3:$B$133,2)</f>
        <v>Boys</v>
      </c>
      <c r="I6" s="1" t="s">
        <v>267</v>
      </c>
      <c r="J6">
        <v>2</v>
      </c>
      <c r="L6" s="1" t="s">
        <v>111</v>
      </c>
      <c r="M6">
        <v>1</v>
      </c>
      <c r="O6" s="1" t="s">
        <v>272</v>
      </c>
      <c r="P6">
        <v>1</v>
      </c>
      <c r="R6" s="1" t="s">
        <v>111</v>
      </c>
      <c r="S6">
        <v>2</v>
      </c>
    </row>
    <row r="7" spans="1:19">
      <c r="A7" s="38"/>
      <c r="B7" s="39"/>
      <c r="C7" s="39"/>
      <c r="D7" s="40" t="e">
        <f>VLOOKUP(C7,'Équipes-Concessions'!$A$3:$B$133,2)</f>
        <v>#N/A</v>
      </c>
      <c r="E7" s="40" t="s">
        <v>347</v>
      </c>
      <c r="F7" s="41" t="s">
        <v>7</v>
      </c>
      <c r="G7" s="5" t="str">
        <f>VLOOKUP(F7,'Équipes-Concessions'!$A$3:$B$133,2)</f>
        <v>Mystère</v>
      </c>
      <c r="I7" s="1" t="s">
        <v>1014</v>
      </c>
      <c r="J7">
        <v>1</v>
      </c>
      <c r="L7" s="1" t="s">
        <v>5</v>
      </c>
      <c r="M7">
        <v>3</v>
      </c>
      <c r="O7" s="1" t="s">
        <v>605</v>
      </c>
      <c r="P7">
        <v>1</v>
      </c>
      <c r="R7" s="1" t="s">
        <v>5</v>
      </c>
      <c r="S7">
        <v>11</v>
      </c>
    </row>
    <row r="8" spans="1:19">
      <c r="A8" s="24">
        <v>3</v>
      </c>
      <c r="B8" t="s">
        <v>307</v>
      </c>
      <c r="C8" t="s">
        <v>23</v>
      </c>
      <c r="D8" s="5" t="str">
        <f>VLOOKUP(C8,'Équipes-Concessions'!$A$3:$B$133,2)</f>
        <v>Moines</v>
      </c>
      <c r="E8" s="5" t="s">
        <v>75</v>
      </c>
      <c r="F8" s="25" t="s">
        <v>5</v>
      </c>
      <c r="G8" s="5" t="str">
        <f>VLOOKUP(F8,'Équipes-Concessions'!$A$3:$B$133,2)</f>
        <v>Boys</v>
      </c>
      <c r="I8" s="1" t="s">
        <v>296</v>
      </c>
      <c r="J8">
        <v>1</v>
      </c>
      <c r="L8" s="1" t="s">
        <v>34</v>
      </c>
      <c r="M8">
        <v>2</v>
      </c>
      <c r="O8" s="1" t="s">
        <v>889</v>
      </c>
      <c r="P8">
        <v>1</v>
      </c>
      <c r="R8" s="1" t="s">
        <v>34</v>
      </c>
      <c r="S8">
        <v>5</v>
      </c>
    </row>
    <row r="9" spans="1:19">
      <c r="A9" s="24"/>
      <c r="D9" s="5" t="e">
        <f>VLOOKUP(C9,'Équipes-Concessions'!$A$3:$B$133,2)</f>
        <v>#N/A</v>
      </c>
      <c r="E9" s="5" t="s">
        <v>566</v>
      </c>
      <c r="F9" s="25" t="s">
        <v>5</v>
      </c>
      <c r="G9" s="5" t="str">
        <f>VLOOKUP(F9,'Équipes-Concessions'!$A$3:$B$133,2)</f>
        <v>Boys</v>
      </c>
      <c r="I9" s="1" t="s">
        <v>983</v>
      </c>
      <c r="J9">
        <v>1</v>
      </c>
      <c r="L9" s="1" t="s">
        <v>11</v>
      </c>
      <c r="M9">
        <v>3</v>
      </c>
      <c r="O9" s="1" t="s">
        <v>1120</v>
      </c>
      <c r="P9">
        <v>1</v>
      </c>
      <c r="R9" s="1" t="s">
        <v>11</v>
      </c>
      <c r="S9">
        <v>8</v>
      </c>
    </row>
    <row r="10" spans="1:19">
      <c r="A10" s="30">
        <v>4</v>
      </c>
      <c r="B10" s="31" t="s">
        <v>309</v>
      </c>
      <c r="C10" s="31" t="s">
        <v>13</v>
      </c>
      <c r="D10" s="32" t="str">
        <f>VLOOKUP(C10,'Équipes-Concessions'!$A$3:$B$133,2)</f>
        <v>Chiefs</v>
      </c>
      <c r="E10" s="32" t="s">
        <v>307</v>
      </c>
      <c r="F10" s="33" t="s">
        <v>23</v>
      </c>
      <c r="G10" s="5" t="str">
        <f>VLOOKUP(F10,'Équipes-Concessions'!$A$3:$B$133,2)</f>
        <v>Moines</v>
      </c>
      <c r="I10" s="1" t="s">
        <v>283</v>
      </c>
      <c r="J10">
        <v>1</v>
      </c>
      <c r="L10" s="1" t="s">
        <v>990</v>
      </c>
      <c r="M10">
        <v>2</v>
      </c>
      <c r="O10" s="1" t="s">
        <v>961</v>
      </c>
      <c r="P10">
        <v>1</v>
      </c>
      <c r="R10" s="1" t="s">
        <v>990</v>
      </c>
      <c r="S10">
        <v>5</v>
      </c>
    </row>
    <row r="11" spans="1:19">
      <c r="A11" s="38"/>
      <c r="B11" s="39"/>
      <c r="C11" s="39"/>
      <c r="D11" s="40" t="e">
        <f>VLOOKUP(C11,'Équipes-Concessions'!$A$3:$B$133,2)</f>
        <v>#N/A</v>
      </c>
      <c r="E11" s="40" t="s">
        <v>244</v>
      </c>
      <c r="F11" s="41" t="s">
        <v>11</v>
      </c>
      <c r="G11" s="5" t="str">
        <f>VLOOKUP(F11,'Équipes-Concessions'!$A$3:$B$133,2)</f>
        <v>Calembour</v>
      </c>
      <c r="I11" s="1" t="s">
        <v>585</v>
      </c>
      <c r="J11">
        <v>1</v>
      </c>
      <c r="L11" s="1" t="s">
        <v>13</v>
      </c>
      <c r="M11">
        <v>3</v>
      </c>
      <c r="O11" s="1" t="s">
        <v>355</v>
      </c>
      <c r="P11">
        <v>1</v>
      </c>
      <c r="R11" s="1" t="s">
        <v>13</v>
      </c>
      <c r="S11">
        <v>6</v>
      </c>
    </row>
    <row r="12" spans="1:19">
      <c r="A12" s="20">
        <v>5</v>
      </c>
      <c r="B12" s="21" t="s">
        <v>244</v>
      </c>
      <c r="C12" s="21" t="s">
        <v>11</v>
      </c>
      <c r="D12" s="22" t="str">
        <f>VLOOKUP(C12,'Équipes-Concessions'!$A$3:$B$133,2)</f>
        <v>Calembour</v>
      </c>
      <c r="E12" s="22" t="s">
        <v>800</v>
      </c>
      <c r="F12" s="23" t="s">
        <v>110</v>
      </c>
      <c r="G12" s="5" t="str">
        <f>VLOOKUP(F12,'Équipes-Concessions'!$A$3:$B$133,2)</f>
        <v>As</v>
      </c>
      <c r="I12" s="1" t="s">
        <v>613</v>
      </c>
      <c r="J12">
        <v>3</v>
      </c>
      <c r="L12" s="1" t="s">
        <v>64</v>
      </c>
      <c r="M12">
        <v>3</v>
      </c>
      <c r="O12" s="1" t="s">
        <v>318</v>
      </c>
      <c r="P12">
        <v>2</v>
      </c>
      <c r="R12" s="1" t="s">
        <v>953</v>
      </c>
      <c r="S12">
        <v>4</v>
      </c>
    </row>
    <row r="13" spans="1:19">
      <c r="A13" s="26"/>
      <c r="B13" s="27"/>
      <c r="C13" s="27"/>
      <c r="D13" s="28" t="e">
        <f>VLOOKUP(C13,'Équipes-Concessions'!$A$3:$B$133,2)</f>
        <v>#N/A</v>
      </c>
      <c r="E13" s="28" t="s">
        <v>307</v>
      </c>
      <c r="F13" s="29" t="s">
        <v>23</v>
      </c>
      <c r="G13" s="5" t="str">
        <f>VLOOKUP(F13,'Équipes-Concessions'!$A$3:$B$133,2)</f>
        <v>Moines</v>
      </c>
      <c r="I13" s="1" t="s">
        <v>589</v>
      </c>
      <c r="J13">
        <v>1</v>
      </c>
      <c r="L13" s="1" t="s">
        <v>992</v>
      </c>
      <c r="M13">
        <v>2</v>
      </c>
      <c r="O13" s="1" t="s">
        <v>303</v>
      </c>
      <c r="P13">
        <v>1</v>
      </c>
      <c r="R13" s="1" t="s">
        <v>67</v>
      </c>
      <c r="S13">
        <v>1</v>
      </c>
    </row>
    <row r="14" spans="1:19">
      <c r="A14" s="30">
        <v>6</v>
      </c>
      <c r="B14" s="31" t="s">
        <v>75</v>
      </c>
      <c r="C14" s="31" t="s">
        <v>5</v>
      </c>
      <c r="D14" s="32" t="str">
        <f>VLOOKUP(C14,'Équipes-Concessions'!$A$3:$B$133,2)</f>
        <v>Boys</v>
      </c>
      <c r="E14" s="32" t="s">
        <v>244</v>
      </c>
      <c r="F14" s="33" t="s">
        <v>11</v>
      </c>
      <c r="G14" s="5" t="str">
        <f>VLOOKUP(F14,'Équipes-Concessions'!$A$3:$B$133,2)</f>
        <v>Calembour</v>
      </c>
      <c r="I14" s="1" t="s">
        <v>75</v>
      </c>
      <c r="J14">
        <v>2</v>
      </c>
      <c r="L14" s="1" t="s">
        <v>56</v>
      </c>
      <c r="M14">
        <v>1</v>
      </c>
      <c r="O14" s="1" t="s">
        <v>968</v>
      </c>
      <c r="P14">
        <v>1</v>
      </c>
      <c r="R14" s="1" t="s">
        <v>64</v>
      </c>
      <c r="S14">
        <v>2</v>
      </c>
    </row>
    <row r="15" spans="1:19">
      <c r="A15" s="38"/>
      <c r="B15" s="39"/>
      <c r="C15" s="39"/>
      <c r="D15" s="40" t="e">
        <f>VLOOKUP(C15,'Équipes-Concessions'!$A$3:$B$133,2)</f>
        <v>#N/A</v>
      </c>
      <c r="E15" s="40" t="s">
        <v>359</v>
      </c>
      <c r="F15" s="41" t="s">
        <v>13</v>
      </c>
      <c r="G15" s="5" t="str">
        <f>VLOOKUP(F15,'Équipes-Concessions'!$A$3:$B$133,2)</f>
        <v>Chiefs</v>
      </c>
      <c r="I15" s="1" t="s">
        <v>320</v>
      </c>
      <c r="J15">
        <v>1</v>
      </c>
      <c r="L15" s="1" t="s">
        <v>23</v>
      </c>
      <c r="M15">
        <v>5</v>
      </c>
      <c r="O15" s="1" t="s">
        <v>313</v>
      </c>
      <c r="P15">
        <v>1</v>
      </c>
      <c r="R15" s="1" t="s">
        <v>992</v>
      </c>
      <c r="S15">
        <v>1</v>
      </c>
    </row>
    <row r="16" spans="1:19">
      <c r="A16" s="24">
        <v>7</v>
      </c>
      <c r="B16" t="s">
        <v>359</v>
      </c>
      <c r="C16" t="s">
        <v>13</v>
      </c>
      <c r="D16" s="5" t="str">
        <f>VLOOKUP(C16,'Équipes-Concessions'!$A$3:$B$133,2)</f>
        <v>Chiefs</v>
      </c>
      <c r="E16" s="5" t="s">
        <v>303</v>
      </c>
      <c r="F16" s="25" t="s">
        <v>15</v>
      </c>
      <c r="G16" s="5" t="str">
        <f>VLOOKUP(F16,'Équipes-Concessions'!$A$3:$B$133,2)</f>
        <v>Braves</v>
      </c>
      <c r="I16" s="1" t="s">
        <v>292</v>
      </c>
      <c r="J16">
        <v>2</v>
      </c>
      <c r="L16" s="1" t="s">
        <v>63</v>
      </c>
      <c r="M16">
        <v>1</v>
      </c>
      <c r="O16" s="1" t="s">
        <v>319</v>
      </c>
      <c r="P16">
        <v>1</v>
      </c>
      <c r="R16" s="1" t="s">
        <v>56</v>
      </c>
      <c r="S16">
        <v>2</v>
      </c>
    </row>
    <row r="17" spans="1:19">
      <c r="A17" s="24"/>
      <c r="D17" s="5" t="e">
        <f>VLOOKUP(C17,'Équipes-Concessions'!$A$3:$B$133,2)</f>
        <v>#N/A</v>
      </c>
      <c r="E17" s="5" t="s">
        <v>292</v>
      </c>
      <c r="F17" s="25" t="s">
        <v>17</v>
      </c>
      <c r="G17" s="5" t="str">
        <f>VLOOKUP(F17,'Équipes-Concessions'!$A$3:$B$133,2)</f>
        <v>Remparts</v>
      </c>
      <c r="I17" s="1" t="s">
        <v>288</v>
      </c>
      <c r="J17">
        <v>1</v>
      </c>
      <c r="L17" s="1" t="s">
        <v>49</v>
      </c>
      <c r="M17">
        <v>1</v>
      </c>
      <c r="O17" s="1" t="s">
        <v>274</v>
      </c>
      <c r="P17">
        <v>1</v>
      </c>
      <c r="R17" s="1" t="s">
        <v>23</v>
      </c>
      <c r="S17">
        <v>9</v>
      </c>
    </row>
    <row r="18" spans="1:19">
      <c r="A18" s="30">
        <v>8</v>
      </c>
      <c r="B18" s="31" t="s">
        <v>292</v>
      </c>
      <c r="C18" s="31" t="s">
        <v>25</v>
      </c>
      <c r="D18" s="32" t="str">
        <f>VLOOKUP(C18,'Équipes-Concessions'!$A$3:$B$133,2)</f>
        <v>Régiment</v>
      </c>
      <c r="E18" s="32" t="s">
        <v>326</v>
      </c>
      <c r="F18" s="33" t="s">
        <v>114</v>
      </c>
      <c r="G18" s="5" t="str">
        <f>VLOOKUP(F18,'Équipes-Concessions'!$A$3:$B$133,2)</f>
        <v>Chav's</v>
      </c>
      <c r="I18" s="1" t="s">
        <v>1001</v>
      </c>
      <c r="J18">
        <v>1</v>
      </c>
      <c r="L18" s="1" t="s">
        <v>26</v>
      </c>
      <c r="M18">
        <v>1</v>
      </c>
      <c r="O18" s="1" t="s">
        <v>1087</v>
      </c>
      <c r="P18">
        <v>1</v>
      </c>
      <c r="R18" s="1" t="s">
        <v>63</v>
      </c>
      <c r="S18">
        <v>2</v>
      </c>
    </row>
    <row r="19" spans="1:19">
      <c r="A19" s="38"/>
      <c r="B19" s="39"/>
      <c r="C19" s="39"/>
      <c r="D19" s="40" t="e">
        <f>VLOOKUP(C19,'Équipes-Concessions'!$A$3:$B$133,2)</f>
        <v>#N/A</v>
      </c>
      <c r="E19" s="40" t="s">
        <v>305</v>
      </c>
      <c r="F19" s="41" t="s">
        <v>23</v>
      </c>
      <c r="G19" s="5" t="str">
        <f>VLOOKUP(F19,'Équipes-Concessions'!$A$3:$B$133,2)</f>
        <v>Moines</v>
      </c>
      <c r="I19" s="1" t="s">
        <v>877</v>
      </c>
      <c r="J19">
        <v>1</v>
      </c>
      <c r="L19" s="1" t="s">
        <v>989</v>
      </c>
      <c r="M19">
        <v>3</v>
      </c>
      <c r="O19" s="1" t="s">
        <v>283</v>
      </c>
      <c r="P19">
        <v>1</v>
      </c>
      <c r="R19" s="1" t="s">
        <v>49</v>
      </c>
      <c r="S19">
        <v>1</v>
      </c>
    </row>
    <row r="20" spans="1:19">
      <c r="A20" s="20">
        <v>9</v>
      </c>
      <c r="B20" s="21" t="s">
        <v>325</v>
      </c>
      <c r="C20" s="21" t="s">
        <v>23</v>
      </c>
      <c r="D20" s="22" t="str">
        <f>VLOOKUP(C20,'Équipes-Concessions'!$A$3:$B$133,2)</f>
        <v>Moines</v>
      </c>
      <c r="E20" s="22" t="s">
        <v>304</v>
      </c>
      <c r="F20" s="23" t="s">
        <v>44</v>
      </c>
      <c r="G20" s="5" t="str">
        <f>VLOOKUP(F20,'Équipes-Concessions'!$A$3:$B$133,2)</f>
        <v>Red Devils*</v>
      </c>
      <c r="I20" s="1" t="s">
        <v>878</v>
      </c>
      <c r="J20">
        <v>1</v>
      </c>
      <c r="L20" s="1" t="s">
        <v>52</v>
      </c>
      <c r="M20">
        <v>1</v>
      </c>
      <c r="O20" s="1" t="s">
        <v>1057</v>
      </c>
      <c r="P20">
        <v>1</v>
      </c>
      <c r="R20" s="1" t="s">
        <v>26</v>
      </c>
      <c r="S20">
        <v>5</v>
      </c>
    </row>
    <row r="21" spans="1:19">
      <c r="A21" s="26"/>
      <c r="B21" s="27"/>
      <c r="C21" s="27"/>
      <c r="D21" s="28" t="e">
        <f>VLOOKUP(C21,'Équipes-Concessions'!$A$3:$B$133,2)</f>
        <v>#N/A</v>
      </c>
      <c r="E21" s="28" t="s">
        <v>320</v>
      </c>
      <c r="F21" s="29" t="s">
        <v>114</v>
      </c>
      <c r="G21" s="5" t="str">
        <f>VLOOKUP(F21,'Équipes-Concessions'!$A$3:$B$133,2)</f>
        <v>Chav's</v>
      </c>
      <c r="I21" s="1" t="s">
        <v>299</v>
      </c>
      <c r="J21">
        <v>1</v>
      </c>
      <c r="L21" s="1" t="s">
        <v>57</v>
      </c>
      <c r="M21">
        <v>2</v>
      </c>
      <c r="O21" s="1" t="s">
        <v>572</v>
      </c>
      <c r="P21">
        <v>1</v>
      </c>
      <c r="R21" s="1" t="s">
        <v>962</v>
      </c>
      <c r="S21">
        <v>2</v>
      </c>
    </row>
    <row r="22" spans="1:19">
      <c r="A22" s="30">
        <v>10</v>
      </c>
      <c r="B22" s="31" t="s">
        <v>580</v>
      </c>
      <c r="C22" s="31" t="s">
        <v>30</v>
      </c>
      <c r="D22" s="32" t="str">
        <f>VLOOKUP(C22,'Équipes-Concessions'!$A$3:$B$133,2)</f>
        <v>Légendes</v>
      </c>
      <c r="E22" s="32" t="s">
        <v>325</v>
      </c>
      <c r="F22" s="33" t="s">
        <v>23</v>
      </c>
      <c r="G22" s="5" t="str">
        <f>VLOOKUP(F22,'Équipes-Concessions'!$A$3:$B$133,2)</f>
        <v>Moines</v>
      </c>
      <c r="I22" s="1" t="s">
        <v>608</v>
      </c>
      <c r="J22">
        <v>1</v>
      </c>
      <c r="L22" s="1" t="s">
        <v>47</v>
      </c>
      <c r="M22">
        <v>8</v>
      </c>
      <c r="O22" s="1" t="s">
        <v>884</v>
      </c>
      <c r="P22">
        <v>1</v>
      </c>
      <c r="R22" s="1" t="s">
        <v>62</v>
      </c>
      <c r="S22">
        <v>1</v>
      </c>
    </row>
    <row r="23" spans="1:19">
      <c r="A23" s="38"/>
      <c r="B23" s="39" t="s">
        <v>75</v>
      </c>
      <c r="C23" s="39" t="s">
        <v>5</v>
      </c>
      <c r="D23" s="40" t="str">
        <f>VLOOKUP(C23,'Équipes-Concessions'!$A$3:$B$133,2)</f>
        <v>Boys</v>
      </c>
      <c r="E23" s="40"/>
      <c r="F23" s="41"/>
      <c r="G23" s="5" t="e">
        <f>VLOOKUP(F23,'Équipes-Concessions'!$A$3:$B$133,2)</f>
        <v>#N/A</v>
      </c>
      <c r="I23" s="1" t="s">
        <v>580</v>
      </c>
      <c r="J23">
        <v>1</v>
      </c>
      <c r="L23" s="1" t="s">
        <v>68</v>
      </c>
      <c r="M23">
        <v>43</v>
      </c>
      <c r="O23" s="1" t="s">
        <v>887</v>
      </c>
      <c r="P23">
        <v>1</v>
      </c>
      <c r="R23" s="1" t="s">
        <v>989</v>
      </c>
      <c r="S23">
        <v>6</v>
      </c>
    </row>
    <row r="24" spans="1:19">
      <c r="A24" s="24">
        <v>11</v>
      </c>
      <c r="B24" t="s">
        <v>299</v>
      </c>
      <c r="C24" t="s">
        <v>121</v>
      </c>
      <c r="D24" s="5" t="str">
        <f>VLOOKUP(C24,'Équipes-Concessions'!$A$3:$B$133,2)</f>
        <v>Moufettes*</v>
      </c>
      <c r="E24" s="5" t="s">
        <v>292</v>
      </c>
      <c r="F24" s="25" t="s">
        <v>25</v>
      </c>
      <c r="G24" s="5" t="str">
        <f>VLOOKUP(F24,'Équipes-Concessions'!$A$3:$B$133,2)</f>
        <v>Régiment</v>
      </c>
      <c r="H24" s="5"/>
      <c r="I24" s="1" t="s">
        <v>309</v>
      </c>
      <c r="J24">
        <v>1</v>
      </c>
      <c r="O24" s="1" t="s">
        <v>613</v>
      </c>
      <c r="P24">
        <v>2</v>
      </c>
      <c r="R24" s="1" t="s">
        <v>25</v>
      </c>
      <c r="S24">
        <v>1</v>
      </c>
    </row>
    <row r="25" spans="1:19">
      <c r="A25" s="24"/>
      <c r="D25" s="5" t="e">
        <f>VLOOKUP(C25,'Équipes-Concessions'!$A$3:$B$133,2)</f>
        <v>#N/A</v>
      </c>
      <c r="E25" s="5" t="s">
        <v>75</v>
      </c>
      <c r="F25" s="25" t="s">
        <v>5</v>
      </c>
      <c r="G25" s="5" t="str">
        <f>VLOOKUP(F25,'Équipes-Concessions'!$A$3:$B$133,2)</f>
        <v>Boys</v>
      </c>
      <c r="H25" s="5"/>
      <c r="I25" s="1" t="s">
        <v>891</v>
      </c>
      <c r="J25">
        <v>1</v>
      </c>
      <c r="O25" s="1" t="s">
        <v>323</v>
      </c>
      <c r="P25">
        <v>1</v>
      </c>
      <c r="R25" s="1" t="s">
        <v>130</v>
      </c>
      <c r="S25">
        <v>2</v>
      </c>
    </row>
    <row r="26" spans="1:19">
      <c r="A26" s="30">
        <v>12</v>
      </c>
      <c r="B26" s="31" t="s">
        <v>298</v>
      </c>
      <c r="C26" s="31" t="s">
        <v>23</v>
      </c>
      <c r="D26" s="32" t="str">
        <f>VLOOKUP(C26,'Équipes-Concessions'!$A$3:$B$133,2)</f>
        <v>Moines</v>
      </c>
      <c r="E26" s="32" t="s">
        <v>297</v>
      </c>
      <c r="F26" s="33" t="s">
        <v>115</v>
      </c>
      <c r="G26" s="5" t="str">
        <f>VLOOKUP(F26,'Équipes-Concessions'!$A$3:$B$133,2)</f>
        <v>Chav's</v>
      </c>
      <c r="H26" s="5"/>
      <c r="I26" s="1" t="s">
        <v>307</v>
      </c>
      <c r="J26">
        <v>1</v>
      </c>
      <c r="O26" s="1" t="s">
        <v>391</v>
      </c>
      <c r="P26">
        <v>1</v>
      </c>
      <c r="R26" s="1" t="s">
        <v>52</v>
      </c>
      <c r="S26">
        <v>1</v>
      </c>
    </row>
    <row r="27" spans="1:19">
      <c r="A27" s="34"/>
      <c r="B27" s="35"/>
      <c r="C27" s="35"/>
      <c r="D27" s="36" t="e">
        <f>VLOOKUP(C27,'Équipes-Concessions'!$A$3:$B$133,2)</f>
        <v>#N/A</v>
      </c>
      <c r="E27" s="36" t="s">
        <v>292</v>
      </c>
      <c r="F27" s="37" t="s">
        <v>25</v>
      </c>
      <c r="G27" s="5" t="str">
        <f>VLOOKUP(F27,'Équipes-Concessions'!$A$3:$B$133,2)</f>
        <v>Régiment</v>
      </c>
      <c r="H27" s="5"/>
      <c r="I27" s="1" t="s">
        <v>315</v>
      </c>
      <c r="J27">
        <v>1</v>
      </c>
      <c r="O27" s="1" t="s">
        <v>326</v>
      </c>
      <c r="P27">
        <v>1</v>
      </c>
      <c r="R27" s="1" t="s">
        <v>41</v>
      </c>
      <c r="S27">
        <v>2</v>
      </c>
    </row>
    <row r="28" spans="1:19">
      <c r="A28" s="38"/>
      <c r="B28" s="39"/>
      <c r="C28" s="39"/>
      <c r="D28" s="40" t="e">
        <f>VLOOKUP(C28,'Équipes-Concessions'!$A$3:$B$133,2)</f>
        <v>#N/A</v>
      </c>
      <c r="E28" s="40" t="s">
        <v>323</v>
      </c>
      <c r="F28" s="41" t="s">
        <v>35</v>
      </c>
      <c r="G28" s="5" t="str">
        <f>VLOOKUP(F28,'Équipes-Concessions'!$A$3:$B$133,2)</f>
        <v>Corsaires</v>
      </c>
      <c r="H28" s="5"/>
      <c r="I28" s="1" t="s">
        <v>325</v>
      </c>
      <c r="J28">
        <v>1</v>
      </c>
      <c r="O28" s="1" t="s">
        <v>568</v>
      </c>
      <c r="P28">
        <v>1</v>
      </c>
      <c r="R28" s="1" t="s">
        <v>57</v>
      </c>
      <c r="S28">
        <v>1</v>
      </c>
    </row>
    <row r="29" spans="1:19">
      <c r="A29" s="24">
        <v>13</v>
      </c>
      <c r="B29" t="s">
        <v>296</v>
      </c>
      <c r="C29" t="s">
        <v>32</v>
      </c>
      <c r="D29" s="5" t="str">
        <f>VLOOKUP(C29,'Équipes-Concessions'!$A$3:$B$133,2)</f>
        <v>Hitmen*</v>
      </c>
      <c r="E29" s="5" t="s">
        <v>568</v>
      </c>
      <c r="F29" s="25" t="s">
        <v>41</v>
      </c>
      <c r="G29" s="5" t="str">
        <f>VLOOKUP(F29,'Équipes-Concessions'!$A$3:$B$133,2)</f>
        <v>Sol-Air</v>
      </c>
      <c r="H29" s="5"/>
      <c r="I29" s="1" t="s">
        <v>244</v>
      </c>
      <c r="J29">
        <v>1</v>
      </c>
      <c r="O29" s="1" t="s">
        <v>75</v>
      </c>
      <c r="P29">
        <v>3</v>
      </c>
      <c r="R29" s="1" t="s">
        <v>47</v>
      </c>
      <c r="S29">
        <v>6</v>
      </c>
    </row>
    <row r="30" spans="1:19">
      <c r="A30" s="24"/>
      <c r="D30" s="5" t="e">
        <f>VLOOKUP(C30,'Équipes-Concessions'!$A$3:$B$133,2)</f>
        <v>#N/A</v>
      </c>
      <c r="E30" s="5" t="s">
        <v>359</v>
      </c>
      <c r="F30" s="25" t="s">
        <v>13</v>
      </c>
      <c r="G30" s="5" t="str">
        <f>VLOOKUP(F30,'Équipes-Concessions'!$A$3:$B$133,2)</f>
        <v>Chiefs</v>
      </c>
      <c r="H30" s="5"/>
      <c r="I30" s="1" t="s">
        <v>291</v>
      </c>
      <c r="J30">
        <v>1</v>
      </c>
      <c r="O30" s="1" t="s">
        <v>320</v>
      </c>
      <c r="P30">
        <v>1</v>
      </c>
      <c r="R30" s="1" t="s">
        <v>68</v>
      </c>
      <c r="S30">
        <v>87</v>
      </c>
    </row>
    <row r="31" spans="1:19">
      <c r="A31" s="30">
        <v>14</v>
      </c>
      <c r="B31" s="31" t="s">
        <v>285</v>
      </c>
      <c r="C31" s="31" t="s">
        <v>9</v>
      </c>
      <c r="D31" s="32" t="str">
        <f>VLOOKUP(C31,'Équipes-Concessions'!$A$3:$B$133,2)</f>
        <v>Strikers</v>
      </c>
      <c r="E31" s="32" t="s">
        <v>325</v>
      </c>
      <c r="F31" s="33" t="s">
        <v>23</v>
      </c>
      <c r="G31" s="5" t="str">
        <f>VLOOKUP(F31,'Équipes-Concessions'!$A$3:$B$133,2)</f>
        <v>Moines</v>
      </c>
      <c r="I31" s="1" t="s">
        <v>1018</v>
      </c>
      <c r="J31">
        <v>1</v>
      </c>
      <c r="O31" s="1" t="s">
        <v>304</v>
      </c>
      <c r="P31">
        <v>1</v>
      </c>
    </row>
    <row r="32" spans="1:19">
      <c r="A32" s="38"/>
      <c r="B32" s="39"/>
      <c r="C32" s="39"/>
      <c r="D32" s="40" t="e">
        <f>VLOOKUP(C32,'Équipes-Concessions'!$A$3:$B$133,2)</f>
        <v>#N/A</v>
      </c>
      <c r="E32" s="40" t="s">
        <v>295</v>
      </c>
      <c r="F32" s="41" t="s">
        <v>840</v>
      </c>
      <c r="G32" s="5" t="str">
        <f>VLOOKUP(F32,'Équipes-Concessions'!$A$3:$B$133,2)</f>
        <v>Hitmen*</v>
      </c>
      <c r="I32" s="1" t="s">
        <v>312</v>
      </c>
      <c r="J32">
        <v>1</v>
      </c>
      <c r="O32" s="1" t="s">
        <v>586</v>
      </c>
      <c r="P32">
        <v>1</v>
      </c>
    </row>
    <row r="33" spans="1:16">
      <c r="A33" s="24">
        <v>15</v>
      </c>
      <c r="B33" t="s">
        <v>292</v>
      </c>
      <c r="C33" t="s">
        <v>25</v>
      </c>
      <c r="D33" s="5" t="str">
        <f>VLOOKUP(C33,'Équipes-Concessions'!$A$3:$B$133,2)</f>
        <v>Régiment</v>
      </c>
      <c r="E33" s="5" t="s">
        <v>318</v>
      </c>
      <c r="F33" s="25" t="s">
        <v>9</v>
      </c>
      <c r="G33" s="5" t="str">
        <f>VLOOKUP(F33,'Équipes-Concessions'!$A$3:$B$133,2)</f>
        <v>Strikers</v>
      </c>
      <c r="I33" s="1" t="s">
        <v>298</v>
      </c>
      <c r="J33">
        <v>1</v>
      </c>
      <c r="O33" s="1" t="s">
        <v>1086</v>
      </c>
      <c r="P33">
        <v>1</v>
      </c>
    </row>
    <row r="34" spans="1:16">
      <c r="A34" s="24"/>
      <c r="D34" s="5" t="e">
        <f>VLOOKUP(C34,'Équipes-Concessions'!$A$3:$B$133,2)</f>
        <v>#N/A</v>
      </c>
      <c r="E34" s="5" t="s">
        <v>391</v>
      </c>
      <c r="F34" s="25" t="s">
        <v>13</v>
      </c>
      <c r="G34" s="5" t="str">
        <f>VLOOKUP(F34,'Équipes-Concessions'!$A$3:$B$133,2)</f>
        <v>Chiefs</v>
      </c>
      <c r="I34" s="1" t="s">
        <v>1005</v>
      </c>
      <c r="J34">
        <v>1</v>
      </c>
      <c r="O34" s="1" t="s">
        <v>893</v>
      </c>
      <c r="P34">
        <v>1</v>
      </c>
    </row>
    <row r="35" spans="1:16">
      <c r="A35" s="30">
        <v>16</v>
      </c>
      <c r="B35" s="31" t="s">
        <v>285</v>
      </c>
      <c r="C35" s="31" t="s">
        <v>9</v>
      </c>
      <c r="D35" s="32" t="str">
        <f>VLOOKUP(C35,'Équipes-Concessions'!$A$3:$B$133,2)</f>
        <v>Strikers</v>
      </c>
      <c r="E35" s="32" t="s">
        <v>321</v>
      </c>
      <c r="F35" s="33" t="s">
        <v>11</v>
      </c>
      <c r="G35" s="5" t="str">
        <f>VLOOKUP(F35,'Équipes-Concessions'!$A$3:$B$133,2)</f>
        <v>Calembour</v>
      </c>
      <c r="I35" s="1" t="s">
        <v>359</v>
      </c>
      <c r="J35">
        <v>1</v>
      </c>
      <c r="O35" s="1" t="s">
        <v>292</v>
      </c>
      <c r="P35">
        <v>4</v>
      </c>
    </row>
    <row r="36" spans="1:16">
      <c r="A36" s="38"/>
      <c r="B36" s="39"/>
      <c r="C36" s="39"/>
      <c r="D36" s="40" t="e">
        <f>VLOOKUP(C36,'Équipes-Concessions'!$A$3:$B$133,2)</f>
        <v>#N/A</v>
      </c>
      <c r="E36" s="40" t="s">
        <v>292</v>
      </c>
      <c r="F36" s="41" t="s">
        <v>25</v>
      </c>
      <c r="G36" s="5" t="str">
        <f>VLOOKUP(F36,'Équipes-Concessions'!$A$3:$B$133,2)</f>
        <v>Régiment</v>
      </c>
      <c r="I36" s="1" t="s">
        <v>273</v>
      </c>
      <c r="J36">
        <v>1</v>
      </c>
      <c r="O36" s="1" t="s">
        <v>288</v>
      </c>
      <c r="P36">
        <v>2</v>
      </c>
    </row>
    <row r="37" spans="1:16">
      <c r="A37" s="24">
        <v>17</v>
      </c>
      <c r="B37" t="s">
        <v>291</v>
      </c>
      <c r="C37" t="s">
        <v>11</v>
      </c>
      <c r="D37" s="5" t="str">
        <f>VLOOKUP(C37,'Équipes-Concessions'!$A$3:$B$133,2)</f>
        <v>Calembour</v>
      </c>
      <c r="E37" s="5" t="s">
        <v>318</v>
      </c>
      <c r="F37" s="25" t="s">
        <v>9</v>
      </c>
      <c r="G37" s="5" t="str">
        <f>VLOOKUP(F37,'Équipes-Concessions'!$A$3:$B$133,2)</f>
        <v>Strikers</v>
      </c>
      <c r="H37" s="5"/>
      <c r="I37" s="1" t="s">
        <v>336</v>
      </c>
      <c r="J37">
        <v>1</v>
      </c>
      <c r="O37" s="1" t="s">
        <v>562</v>
      </c>
      <c r="P37">
        <v>1</v>
      </c>
    </row>
    <row r="38" spans="1:16">
      <c r="A38" s="24"/>
      <c r="D38" s="5" t="e">
        <f>VLOOKUP(C38,'Équipes-Concessions'!$A$3:$B$133,2)</f>
        <v>#N/A</v>
      </c>
      <c r="E38" s="5" t="s">
        <v>285</v>
      </c>
      <c r="F38" s="25" t="s">
        <v>9</v>
      </c>
      <c r="G38" s="5" t="str">
        <f>VLOOKUP(F38,'Équipes-Concessions'!$A$3:$B$133,2)</f>
        <v>Strikers</v>
      </c>
      <c r="H38" s="5"/>
      <c r="I38" s="1" t="s">
        <v>285</v>
      </c>
      <c r="J38">
        <v>4</v>
      </c>
      <c r="O38" s="1" t="s">
        <v>1020</v>
      </c>
      <c r="P38">
        <v>1</v>
      </c>
    </row>
    <row r="39" spans="1:16">
      <c r="A39" s="24"/>
      <c r="D39" s="5" t="e">
        <f>VLOOKUP(C39,'Équipes-Concessions'!$A$3:$B$133,2)</f>
        <v>#N/A</v>
      </c>
      <c r="E39" s="5" t="s">
        <v>288</v>
      </c>
      <c r="F39" s="25" t="s">
        <v>5</v>
      </c>
      <c r="G39" s="5" t="str">
        <f>VLOOKUP(F39,'Équipes-Concessions'!$A$3:$B$133,2)</f>
        <v>Boys</v>
      </c>
      <c r="H39" s="5"/>
      <c r="I39" s="1" t="s">
        <v>311</v>
      </c>
      <c r="J39">
        <v>1</v>
      </c>
      <c r="O39" s="1" t="s">
        <v>275</v>
      </c>
      <c r="P39">
        <v>1</v>
      </c>
    </row>
    <row r="40" spans="1:16">
      <c r="A40" s="30">
        <v>18</v>
      </c>
      <c r="B40" s="31" t="s">
        <v>288</v>
      </c>
      <c r="C40" s="31" t="s">
        <v>5</v>
      </c>
      <c r="D40" s="32" t="str">
        <f>VLOOKUP(C40,'Équipes-Concessions'!$A$3:$B$133,2)</f>
        <v>Boys</v>
      </c>
      <c r="E40" s="32" t="s">
        <v>882</v>
      </c>
      <c r="F40" s="33" t="s">
        <v>11</v>
      </c>
      <c r="G40" s="5" t="str">
        <f>VLOOKUP(F40,'Équipes-Concessions'!$A$3:$B$133,2)</f>
        <v>Calembour</v>
      </c>
      <c r="H40" s="5"/>
      <c r="I40" s="1" t="s">
        <v>68</v>
      </c>
      <c r="J40">
        <v>43</v>
      </c>
      <c r="O40" s="1" t="s">
        <v>883</v>
      </c>
      <c r="P40">
        <v>1</v>
      </c>
    </row>
    <row r="41" spans="1:16">
      <c r="A41" s="38"/>
      <c r="B41" s="39"/>
      <c r="C41" s="39"/>
      <c r="D41" s="40" t="e">
        <f>VLOOKUP(C41,'Équipes-Concessions'!$A$3:$B$133,2)</f>
        <v>#N/A</v>
      </c>
      <c r="E41" s="40" t="s">
        <v>886</v>
      </c>
      <c r="F41" s="41" t="s">
        <v>123</v>
      </c>
      <c r="G41" s="5" t="str">
        <f>VLOOKUP(F41,'Équipes-Concessions'!$A$3:$B$133,2)</f>
        <v>Moufettes*</v>
      </c>
      <c r="H41" s="5"/>
      <c r="O41" s="1" t="s">
        <v>351</v>
      </c>
      <c r="P41">
        <v>1</v>
      </c>
    </row>
    <row r="42" spans="1:16">
      <c r="A42" s="24">
        <v>19</v>
      </c>
      <c r="B42" t="s">
        <v>283</v>
      </c>
      <c r="C42" t="s">
        <v>26</v>
      </c>
      <c r="D42" s="5" t="str">
        <f>VLOOKUP(C42,'Équipes-Concessions'!$A$3:$B$133,2)</f>
        <v>Mystère</v>
      </c>
      <c r="E42" s="5" t="s">
        <v>803</v>
      </c>
      <c r="F42" s="25" t="s">
        <v>23</v>
      </c>
      <c r="G42" s="5" t="str">
        <f>VLOOKUP(F42,'Équipes-Concessions'!$A$3:$B$133,2)</f>
        <v>Moines</v>
      </c>
      <c r="H42" s="5"/>
      <c r="O42" s="1" t="s">
        <v>749</v>
      </c>
      <c r="P42">
        <v>1</v>
      </c>
    </row>
    <row r="43" spans="1:16">
      <c r="A43" s="24"/>
      <c r="D43" s="5" t="e">
        <f>VLOOKUP(C43,'Équipes-Concessions'!$A$3:$B$133,2)</f>
        <v>#N/A</v>
      </c>
      <c r="E43" s="5" t="s">
        <v>887</v>
      </c>
      <c r="F43" s="25" t="s">
        <v>115</v>
      </c>
      <c r="G43" s="5" t="str">
        <f>VLOOKUP(F43,'Équipes-Concessions'!$A$3:$B$133,2)</f>
        <v>Chav's</v>
      </c>
      <c r="H43" s="5"/>
      <c r="O43" s="1" t="s">
        <v>566</v>
      </c>
      <c r="P43">
        <v>1</v>
      </c>
    </row>
    <row r="44" spans="1:16">
      <c r="A44" s="24"/>
      <c r="D44" s="5" t="e">
        <f>VLOOKUP(C44,'Équipes-Concessions'!$A$3:$B$133,2)</f>
        <v>#N/A</v>
      </c>
      <c r="E44" s="5" t="s">
        <v>640</v>
      </c>
      <c r="F44" s="25" t="s">
        <v>881</v>
      </c>
      <c r="G44" s="5" t="str">
        <f>VLOOKUP(F44,'Équipes-Concessions'!$A$3:$B$133,2)</f>
        <v>Moufettes*</v>
      </c>
      <c r="H44" s="5"/>
      <c r="O44" s="1" t="s">
        <v>1011</v>
      </c>
      <c r="P44">
        <v>1</v>
      </c>
    </row>
    <row r="45" spans="1:16">
      <c r="A45" s="30">
        <v>20</v>
      </c>
      <c r="B45" s="31" t="s">
        <v>320</v>
      </c>
      <c r="C45" s="31" t="s">
        <v>116</v>
      </c>
      <c r="D45" s="32" t="str">
        <f>VLOOKUP(C45,'Équipes-Concessions'!$A$3:$B$133,2)</f>
        <v>Chav's</v>
      </c>
      <c r="E45" s="32" t="s">
        <v>285</v>
      </c>
      <c r="F45" s="33" t="s">
        <v>47</v>
      </c>
      <c r="G45" s="5" t="str">
        <f>VLOOKUP(F45,'Équipes-Concessions'!$A$3:$B$133,2)</f>
        <v>Strikers</v>
      </c>
      <c r="H45" s="5"/>
      <c r="O45" s="1" t="s">
        <v>888</v>
      </c>
      <c r="P45">
        <v>1</v>
      </c>
    </row>
    <row r="46" spans="1:16">
      <c r="A46" s="38"/>
      <c r="B46" s="39"/>
      <c r="C46" s="39"/>
      <c r="D46" s="40" t="e">
        <f>VLOOKUP(C46,'Équipes-Concessions'!$A$3:$B$133,2)</f>
        <v>#N/A</v>
      </c>
      <c r="E46" s="40" t="s">
        <v>288</v>
      </c>
      <c r="F46" s="41" t="s">
        <v>5</v>
      </c>
      <c r="G46" s="5" t="str">
        <f>VLOOKUP(F46,'Équipes-Concessions'!$A$3:$B$133,2)</f>
        <v>Boys</v>
      </c>
      <c r="H46" s="5"/>
      <c r="O46" s="1" t="s">
        <v>640</v>
      </c>
      <c r="P46">
        <v>1</v>
      </c>
    </row>
    <row r="47" spans="1:16">
      <c r="A47" s="24">
        <v>21</v>
      </c>
      <c r="B47" t="s">
        <v>285</v>
      </c>
      <c r="C47" t="s">
        <v>47</v>
      </c>
      <c r="D47" s="5" t="str">
        <f>VLOOKUP(C47,'Équipes-Concessions'!$A$3:$B$133,2)</f>
        <v>Strikers</v>
      </c>
      <c r="E47" s="5" t="s">
        <v>572</v>
      </c>
      <c r="F47" s="25" t="s">
        <v>13</v>
      </c>
      <c r="G47" s="5" t="str">
        <f>VLOOKUP(F47,'Équipes-Concessions'!$A$3:$B$133,2)</f>
        <v>Chiefs</v>
      </c>
      <c r="H47" s="5"/>
      <c r="O47" s="1" t="s">
        <v>984</v>
      </c>
      <c r="P47">
        <v>1</v>
      </c>
    </row>
    <row r="48" spans="1:16">
      <c r="A48" s="24"/>
      <c r="D48" s="5" t="e">
        <f>VLOOKUP(C48,'Équipes-Concessions'!$A$3:$B$133,2)</f>
        <v>#N/A</v>
      </c>
      <c r="E48" s="5" t="s">
        <v>283</v>
      </c>
      <c r="F48" s="25" t="s">
        <v>26</v>
      </c>
      <c r="G48" s="5" t="str">
        <f>VLOOKUP(F48,'Équipes-Concessions'!$A$3:$B$133,2)</f>
        <v>Mystère</v>
      </c>
      <c r="H48" s="5"/>
      <c r="O48" s="1" t="s">
        <v>612</v>
      </c>
      <c r="P48">
        <v>1</v>
      </c>
    </row>
    <row r="49" spans="1:16">
      <c r="A49" s="30">
        <v>22</v>
      </c>
      <c r="B49" s="31" t="s">
        <v>877</v>
      </c>
      <c r="C49" s="31" t="s">
        <v>131</v>
      </c>
      <c r="D49" s="32" t="str">
        <f>VLOOKUP(C49,'Équipes-Concessions'!$A$3:$B$133,2)</f>
        <v>Spearows</v>
      </c>
      <c r="E49" s="32" t="s">
        <v>547</v>
      </c>
      <c r="F49" s="33" t="s">
        <v>11</v>
      </c>
      <c r="G49" s="5" t="str">
        <f>VLOOKUP(F49,'Équipes-Concessions'!$A$3:$B$133,2)</f>
        <v>Calembour</v>
      </c>
      <c r="O49" s="1" t="s">
        <v>608</v>
      </c>
      <c r="P49">
        <v>1</v>
      </c>
    </row>
    <row r="50" spans="1:16">
      <c r="A50" s="38"/>
      <c r="B50" s="39"/>
      <c r="C50" s="39"/>
      <c r="D50" s="40" t="e">
        <f>VLOOKUP(C50,'Équipes-Concessions'!$A$3:$B$133,2)</f>
        <v>#N/A</v>
      </c>
      <c r="E50" s="40" t="s">
        <v>586</v>
      </c>
      <c r="F50" s="41" t="s">
        <v>128</v>
      </c>
      <c r="G50" s="5" t="str">
        <f>VLOOKUP(F50,'Équipes-Concessions'!$A$3:$B$133,2)</f>
        <v>Corsaires</v>
      </c>
      <c r="O50" s="1" t="s">
        <v>665</v>
      </c>
      <c r="P50">
        <v>1</v>
      </c>
    </row>
    <row r="51" spans="1:16">
      <c r="A51" s="24">
        <v>23</v>
      </c>
      <c r="B51" t="s">
        <v>267</v>
      </c>
      <c r="C51" t="s">
        <v>28</v>
      </c>
      <c r="D51" s="5" t="str">
        <f>VLOOKUP(C51,'Équipes-Concessions'!$A$3:$B$133,2)</f>
        <v>Kraken</v>
      </c>
      <c r="E51" s="5" t="s">
        <v>319</v>
      </c>
      <c r="F51" s="25" t="s">
        <v>34</v>
      </c>
      <c r="G51" s="5" t="str">
        <f>VLOOKUP(F51,'Équipes-Concessions'!$A$3:$B$133,2)</f>
        <v>Braves</v>
      </c>
      <c r="O51" s="1" t="s">
        <v>885</v>
      </c>
      <c r="P51">
        <v>1</v>
      </c>
    </row>
    <row r="52" spans="1:16">
      <c r="A52" s="24"/>
      <c r="D52" s="5" t="e">
        <f>VLOOKUP(C52,'Équipes-Concessions'!$A$3:$B$133,2)</f>
        <v>#N/A</v>
      </c>
      <c r="E52" s="5" t="s">
        <v>888</v>
      </c>
      <c r="F52" s="25" t="s">
        <v>34</v>
      </c>
      <c r="G52" s="5" t="str">
        <f>VLOOKUP(F52,'Équipes-Concessions'!$A$3:$B$133,2)</f>
        <v>Braves</v>
      </c>
      <c r="O52" s="1" t="s">
        <v>305</v>
      </c>
      <c r="P52">
        <v>1</v>
      </c>
    </row>
    <row r="53" spans="1:16">
      <c r="A53" s="30">
        <v>24</v>
      </c>
      <c r="B53" s="31" t="s">
        <v>285</v>
      </c>
      <c r="C53" s="31" t="s">
        <v>47</v>
      </c>
      <c r="D53" s="32" t="str">
        <f>VLOOKUP(C53,'Équipes-Concessions'!$A$3:$B$133,2)</f>
        <v>Strikers</v>
      </c>
      <c r="E53" s="32" t="s">
        <v>883</v>
      </c>
      <c r="F53" s="33" t="s">
        <v>52</v>
      </c>
      <c r="G53" s="5" t="str">
        <f>VLOOKUP(F53,'Équipes-Concessions'!$A$3:$B$133,2)</f>
        <v>Seigneurs</v>
      </c>
      <c r="O53" s="1" t="s">
        <v>307</v>
      </c>
      <c r="P53">
        <v>3</v>
      </c>
    </row>
    <row r="54" spans="1:16">
      <c r="A54" s="38"/>
      <c r="B54" s="39"/>
      <c r="C54" s="39"/>
      <c r="D54" s="40" t="e">
        <f>VLOOKUP(C54,'Équipes-Concessions'!$A$3:$B$133,2)</f>
        <v>#N/A</v>
      </c>
      <c r="E54" s="40" t="s">
        <v>351</v>
      </c>
      <c r="F54" s="41" t="s">
        <v>5</v>
      </c>
      <c r="G54" s="5" t="str">
        <f>VLOOKUP(F54,'Équipes-Concessions'!$A$3:$B$133,2)</f>
        <v>Boys</v>
      </c>
      <c r="O54" s="1" t="s">
        <v>315</v>
      </c>
      <c r="P54">
        <v>2</v>
      </c>
    </row>
    <row r="55" spans="1:16">
      <c r="A55" s="24">
        <v>25</v>
      </c>
      <c r="B55" t="s">
        <v>585</v>
      </c>
      <c r="C55" t="s">
        <v>32</v>
      </c>
      <c r="D55" s="5" t="str">
        <f>VLOOKUP(C55,'Équipes-Concessions'!$A$3:$B$133,2)</f>
        <v>Hitmen*</v>
      </c>
      <c r="E55" t="s">
        <v>665</v>
      </c>
      <c r="F55" s="51" t="s">
        <v>41</v>
      </c>
      <c r="G55" s="5" t="str">
        <f>VLOOKUP(F55,'Équipes-Concessions'!$A$3:$B$133,2)</f>
        <v>Sol-Air</v>
      </c>
      <c r="O55" s="1" t="s">
        <v>803</v>
      </c>
      <c r="P55">
        <v>1</v>
      </c>
    </row>
    <row r="56" spans="1:16">
      <c r="A56" s="24"/>
      <c r="D56" s="5" t="e">
        <f>VLOOKUP(C56,'Équipes-Concessions'!$A$3:$B$133,2)</f>
        <v>#N/A</v>
      </c>
      <c r="E56" t="s">
        <v>275</v>
      </c>
      <c r="F56" s="51" t="s">
        <v>879</v>
      </c>
      <c r="G56" s="5" t="str">
        <f>VLOOKUP(F56,'Équipes-Concessions'!$A$3:$B$133,2)</f>
        <v>Boys</v>
      </c>
      <c r="O56" s="1" t="s">
        <v>325</v>
      </c>
      <c r="P56">
        <v>2</v>
      </c>
    </row>
    <row r="57" spans="1:16">
      <c r="A57" s="30">
        <v>26</v>
      </c>
      <c r="B57" s="31" t="s">
        <v>273</v>
      </c>
      <c r="C57" s="31" t="s">
        <v>47</v>
      </c>
      <c r="D57" s="32" t="str">
        <f>VLOOKUP(C57,'Équipes-Concessions'!$A$3:$B$133,2)</f>
        <v>Strikers</v>
      </c>
      <c r="E57" s="32" t="s">
        <v>274</v>
      </c>
      <c r="F57" s="33" t="s">
        <v>25</v>
      </c>
      <c r="G57" s="5" t="str">
        <f>VLOOKUP(F57,'Équipes-Concessions'!$A$3:$B$133,2)</f>
        <v>Régiment</v>
      </c>
      <c r="O57" s="1" t="s">
        <v>244</v>
      </c>
      <c r="P57">
        <v>2</v>
      </c>
    </row>
    <row r="58" spans="1:16">
      <c r="A58" s="38"/>
      <c r="B58" s="39"/>
      <c r="C58" s="39"/>
      <c r="D58" s="40" t="e">
        <f>VLOOKUP(C58,'Équipes-Concessions'!$A$3:$B$133,2)</f>
        <v>#N/A</v>
      </c>
      <c r="E58" s="40" t="s">
        <v>613</v>
      </c>
      <c r="F58" s="41" t="s">
        <v>864</v>
      </c>
      <c r="G58" s="5" t="str">
        <f>VLOOKUP(F58,'Équipes-Concessions'!$A$3:$B$133,2)</f>
        <v>Strikers</v>
      </c>
      <c r="O58" s="1" t="s">
        <v>882</v>
      </c>
      <c r="P58">
        <v>1</v>
      </c>
    </row>
    <row r="59" spans="1:16">
      <c r="A59" s="24">
        <v>27</v>
      </c>
      <c r="B59" t="s">
        <v>613</v>
      </c>
      <c r="C59" t="s">
        <v>864</v>
      </c>
      <c r="D59" s="5" t="str">
        <f>VLOOKUP(C59,'Équipes-Concessions'!$A$3:$B$133,2)</f>
        <v>Strikers</v>
      </c>
      <c r="E59" s="5" t="s">
        <v>272</v>
      </c>
      <c r="F59" s="25" t="s">
        <v>54</v>
      </c>
      <c r="G59" s="5" t="str">
        <f>VLOOKUP(F59,'Équipes-Concessions'!$A$3:$B$133,2)</f>
        <v>Corsaires</v>
      </c>
      <c r="O59" s="1" t="s">
        <v>297</v>
      </c>
      <c r="P59">
        <v>1</v>
      </c>
    </row>
    <row r="60" spans="1:16">
      <c r="A60" s="24"/>
      <c r="D60" s="5" t="e">
        <f>VLOOKUP(C60,'Équipes-Concessions'!$A$3:$B$133,2)</f>
        <v>#N/A</v>
      </c>
      <c r="E60" s="5" t="s">
        <v>889</v>
      </c>
      <c r="F60" s="25" t="s">
        <v>880</v>
      </c>
      <c r="G60" s="5" t="str">
        <f>VLOOKUP(F60,'Équipes-Concessions'!$A$3:$B$133,2)</f>
        <v>Mulots</v>
      </c>
      <c r="O60" s="1" t="s">
        <v>1019</v>
      </c>
      <c r="P60">
        <v>1</v>
      </c>
    </row>
    <row r="61" spans="1:16">
      <c r="A61" s="30">
        <v>28</v>
      </c>
      <c r="B61" s="31" t="s">
        <v>878</v>
      </c>
      <c r="C61" s="31" t="s">
        <v>32</v>
      </c>
      <c r="D61" s="32" t="str">
        <f>VLOOKUP(C61,'Équipes-Concessions'!$A$3:$B$133,2)</f>
        <v>Hitmen*</v>
      </c>
      <c r="E61" s="32" t="s">
        <v>884</v>
      </c>
      <c r="F61" s="33" t="s">
        <v>51</v>
      </c>
      <c r="G61" s="5" t="str">
        <f>VLOOKUP(F61,'Équipes-Concessions'!$A$3:$B$133,2)</f>
        <v>Légendes</v>
      </c>
      <c r="O61" s="1" t="s">
        <v>263</v>
      </c>
      <c r="P61">
        <v>1</v>
      </c>
    </row>
    <row r="62" spans="1:16">
      <c r="A62" s="38"/>
      <c r="B62" s="39"/>
      <c r="C62" s="39"/>
      <c r="D62" s="40" t="e">
        <f>VLOOKUP(C62,'Équipes-Concessions'!$A$3:$B$133,2)</f>
        <v>#N/A</v>
      </c>
      <c r="E62" s="40" t="s">
        <v>613</v>
      </c>
      <c r="F62" s="41" t="s">
        <v>864</v>
      </c>
      <c r="G62" s="5" t="str">
        <f>VLOOKUP(F62,'Équipes-Concessions'!$A$3:$B$133,2)</f>
        <v>Strikers</v>
      </c>
      <c r="O62" s="1" t="s">
        <v>1018</v>
      </c>
      <c r="P62">
        <v>1</v>
      </c>
    </row>
    <row r="63" spans="1:16">
      <c r="A63" s="24">
        <v>29</v>
      </c>
      <c r="B63" t="s">
        <v>613</v>
      </c>
      <c r="C63" t="s">
        <v>47</v>
      </c>
      <c r="D63" s="5" t="str">
        <f>VLOOKUP(C63,'Équipes-Concessions'!$A$3:$B$133,2)</f>
        <v>Strikers</v>
      </c>
      <c r="E63" s="5" t="s">
        <v>749</v>
      </c>
      <c r="F63" s="25" t="s">
        <v>5</v>
      </c>
      <c r="G63" s="5" t="str">
        <f>VLOOKUP(F63,'Équipes-Concessions'!$A$3:$B$133,2)</f>
        <v>Boys</v>
      </c>
      <c r="O63" s="1" t="s">
        <v>356</v>
      </c>
      <c r="P63">
        <v>1</v>
      </c>
    </row>
    <row r="64" spans="1:16">
      <c r="A64" s="24"/>
      <c r="D64" s="5" t="e">
        <f>VLOOKUP(C64,'Équipes-Concessions'!$A$3:$B$133,2)</f>
        <v>#N/A</v>
      </c>
      <c r="E64" s="5" t="s">
        <v>315</v>
      </c>
      <c r="F64" s="25" t="s">
        <v>376</v>
      </c>
      <c r="G64" s="5" t="str">
        <f>VLOOKUP(F64,'Équipes-Concessions'!$A$3:$B$133,2)</f>
        <v>Moines</v>
      </c>
      <c r="O64" s="1" t="s">
        <v>1005</v>
      </c>
      <c r="P64">
        <v>1</v>
      </c>
    </row>
    <row r="65" spans="1:16">
      <c r="A65" s="30">
        <v>30</v>
      </c>
      <c r="B65" s="31" t="s">
        <v>613</v>
      </c>
      <c r="C65" s="31" t="s">
        <v>47</v>
      </c>
      <c r="D65" s="32" t="str">
        <f>VLOOKUP(C65,'Équipes-Concessions'!$A$3:$B$133,2)</f>
        <v>Strikers</v>
      </c>
      <c r="E65" s="32" t="s">
        <v>315</v>
      </c>
      <c r="F65" s="33" t="s">
        <v>23</v>
      </c>
      <c r="G65" s="5" t="str">
        <f>VLOOKUP(F65,'Équipes-Concessions'!$A$3:$B$133,2)</f>
        <v>Moines</v>
      </c>
      <c r="O65" s="1" t="s">
        <v>347</v>
      </c>
      <c r="P65">
        <v>1</v>
      </c>
    </row>
    <row r="66" spans="1:16">
      <c r="A66" s="38"/>
      <c r="B66" s="39"/>
      <c r="C66" s="39"/>
      <c r="D66" s="40" t="e">
        <f>VLOOKUP(C66,'Équipes-Concessions'!$A$3:$B$133,2)</f>
        <v>#N/A</v>
      </c>
      <c r="E66" s="40" t="s">
        <v>355</v>
      </c>
      <c r="F66" s="41" t="s">
        <v>56</v>
      </c>
      <c r="G66" s="5" t="str">
        <f>VLOOKUP(F66,'Équipes-Concessions'!$A$3:$B$133,2)</f>
        <v>Légendes</v>
      </c>
      <c r="O66" s="1" t="s">
        <v>1083</v>
      </c>
      <c r="P66">
        <v>1</v>
      </c>
    </row>
    <row r="67" spans="1:16">
      <c r="A67" s="24">
        <v>31</v>
      </c>
      <c r="B67" t="s">
        <v>315</v>
      </c>
      <c r="C67" t="s">
        <v>23</v>
      </c>
      <c r="D67" s="5" t="str">
        <f>VLOOKUP(C67,'Équipes-Concessions'!$A$3:$B$133,2)</f>
        <v>Moines</v>
      </c>
      <c r="E67" s="5" t="s">
        <v>356</v>
      </c>
      <c r="F67" s="25" t="s">
        <v>11</v>
      </c>
      <c r="G67" s="5" t="str">
        <f>VLOOKUP(F67,'Équipes-Concessions'!$A$3:$B$133,2)</f>
        <v>Calembour</v>
      </c>
      <c r="O67" s="1" t="s">
        <v>359</v>
      </c>
      <c r="P67">
        <v>2</v>
      </c>
    </row>
    <row r="68" spans="1:16">
      <c r="A68" s="24"/>
      <c r="D68" s="5" t="e">
        <f>VLOOKUP(C68,'Équipes-Concessions'!$A$3:$B$133,2)</f>
        <v>#N/A</v>
      </c>
      <c r="E68" s="5" t="s">
        <v>605</v>
      </c>
      <c r="F68" s="25" t="s">
        <v>34</v>
      </c>
      <c r="G68" s="5" t="str">
        <f>VLOOKUP(F68,'Équipes-Concessions'!$A$3:$B$133,2)</f>
        <v>Braves</v>
      </c>
      <c r="O68" s="1" t="s">
        <v>295</v>
      </c>
      <c r="P68">
        <v>1</v>
      </c>
    </row>
    <row r="69" spans="1:16">
      <c r="A69" s="30">
        <v>32</v>
      </c>
      <c r="B69" s="31" t="s">
        <v>267</v>
      </c>
      <c r="C69" s="31" t="s">
        <v>28</v>
      </c>
      <c r="D69" s="32" t="str">
        <f>VLOOKUP(C69,'Équipes-Concessions'!$A$3:$B$133,2)</f>
        <v>Kraken</v>
      </c>
      <c r="E69" s="32" t="s">
        <v>885</v>
      </c>
      <c r="F69" s="33" t="s">
        <v>34</v>
      </c>
      <c r="G69" s="5" t="str">
        <f>VLOOKUP(F69,'Équipes-Concessions'!$A$3:$B$133,2)</f>
        <v>Braves</v>
      </c>
      <c r="O69" s="1" t="s">
        <v>547</v>
      </c>
      <c r="P69">
        <v>1</v>
      </c>
    </row>
    <row r="70" spans="1:16">
      <c r="A70" s="38"/>
      <c r="B70" s="39"/>
      <c r="C70" s="39"/>
      <c r="D70" s="40" t="e">
        <f>VLOOKUP(C70,'Équipes-Concessions'!$A$3:$B$133,2)</f>
        <v>#N/A</v>
      </c>
      <c r="E70" s="40" t="s">
        <v>263</v>
      </c>
      <c r="F70" s="41" t="s">
        <v>865</v>
      </c>
      <c r="G70" s="5" t="str">
        <f>VLOOKUP(F70,'Équipes-Concessions'!$A$3:$B$133,2)</f>
        <v>Mystère</v>
      </c>
      <c r="O70" s="1" t="s">
        <v>890</v>
      </c>
      <c r="P70">
        <v>1</v>
      </c>
    </row>
    <row r="71" spans="1:16">
      <c r="A71" s="24">
        <v>33</v>
      </c>
      <c r="B71" t="s">
        <v>589</v>
      </c>
      <c r="C71" t="s">
        <v>52</v>
      </c>
      <c r="D71" s="5" t="str">
        <f>VLOOKUP(C71,'Équipes-Concessions'!$A$3:$B$133,2)</f>
        <v>Seigneurs</v>
      </c>
      <c r="E71" s="5" t="s">
        <v>313</v>
      </c>
      <c r="F71" s="25" t="s">
        <v>28</v>
      </c>
      <c r="G71" s="5" t="str">
        <f>VLOOKUP(F71,'Équipes-Concessions'!$A$3:$B$133,2)</f>
        <v>Kraken</v>
      </c>
      <c r="H71" s="5"/>
      <c r="O71" s="1" t="s">
        <v>1085</v>
      </c>
      <c r="P71">
        <v>1</v>
      </c>
    </row>
    <row r="72" spans="1:16">
      <c r="A72" s="24"/>
      <c r="D72" s="5" t="e">
        <f>VLOOKUP(C72,'Équipes-Concessions'!$A$3:$B$133,2)</f>
        <v>#N/A</v>
      </c>
      <c r="E72" s="5" t="s">
        <v>890</v>
      </c>
      <c r="F72" s="25" t="s">
        <v>843</v>
      </c>
      <c r="G72" s="5" t="str">
        <f>VLOOKUP(F72,'Équipes-Concessions'!$A$3:$B$133,2)</f>
        <v>Hitmen*</v>
      </c>
      <c r="H72" s="5"/>
      <c r="O72" s="1" t="s">
        <v>285</v>
      </c>
      <c r="P72">
        <v>2</v>
      </c>
    </row>
    <row r="73" spans="1:16">
      <c r="A73" s="30">
        <v>34</v>
      </c>
      <c r="B73" s="31" t="s">
        <v>336</v>
      </c>
      <c r="C73" s="31" t="s">
        <v>111</v>
      </c>
      <c r="D73" s="32" t="str">
        <f>VLOOKUP(C73,'Équipes-Concessions'!$A$3:$B$133,2)</f>
        <v>As</v>
      </c>
      <c r="E73" s="32" t="s">
        <v>608</v>
      </c>
      <c r="F73" s="33" t="s">
        <v>25</v>
      </c>
      <c r="G73" s="5" t="str">
        <f>VLOOKUP(F73,'Équipes-Concessions'!$A$3:$B$133,2)</f>
        <v>Régiment</v>
      </c>
      <c r="H73" s="5"/>
      <c r="O73" s="1" t="s">
        <v>800</v>
      </c>
      <c r="P73">
        <v>1</v>
      </c>
    </row>
    <row r="74" spans="1:16">
      <c r="A74" s="38"/>
      <c r="B74" s="39"/>
      <c r="C74" s="39"/>
      <c r="D74" s="40" t="e">
        <f>VLOOKUP(C74,'Équipes-Concessions'!$A$3:$B$133,2)</f>
        <v>#N/A</v>
      </c>
      <c r="E74" s="40" t="s">
        <v>892</v>
      </c>
      <c r="F74" s="41" t="s">
        <v>130</v>
      </c>
      <c r="G74" s="5" t="str">
        <f>VLOOKUP(F74,'Équipes-Concessions'!$A$3:$B$133,2)</f>
        <v>Rock'n Roll</v>
      </c>
      <c r="H74" s="5"/>
      <c r="O74" s="1" t="s">
        <v>892</v>
      </c>
      <c r="P74">
        <v>1</v>
      </c>
    </row>
    <row r="75" spans="1:16">
      <c r="A75" s="24">
        <v>35</v>
      </c>
      <c r="B75" t="s">
        <v>891</v>
      </c>
      <c r="C75" t="s">
        <v>23</v>
      </c>
      <c r="D75" s="5" t="str">
        <f>VLOOKUP(C75,'Équipes-Concessions'!$A$3:$B$133,2)</f>
        <v>Moines</v>
      </c>
      <c r="E75" s="5" t="s">
        <v>612</v>
      </c>
      <c r="F75" s="25" t="s">
        <v>26</v>
      </c>
      <c r="G75" s="5" t="str">
        <f>VLOOKUP(F75,'Équipes-Concessions'!$A$3:$B$133,2)</f>
        <v>Mystère</v>
      </c>
      <c r="H75" s="5"/>
      <c r="O75" s="1" t="s">
        <v>321</v>
      </c>
      <c r="P75">
        <v>1</v>
      </c>
    </row>
    <row r="76" spans="1:16">
      <c r="A76" s="26"/>
      <c r="B76" s="27"/>
      <c r="C76" s="27"/>
      <c r="D76" s="28" t="e">
        <f>VLOOKUP(C76,'Équipes-Concessions'!$A$3:$B$133,2)</f>
        <v>#N/A</v>
      </c>
      <c r="E76" s="28" t="s">
        <v>893</v>
      </c>
      <c r="F76" s="29" t="s">
        <v>11</v>
      </c>
      <c r="G76" s="5" t="str">
        <f>VLOOKUP(F76,'Équipes-Concessions'!$A$3:$B$133,2)</f>
        <v>Calembour</v>
      </c>
      <c r="H76" s="5"/>
      <c r="O76" s="1" t="s">
        <v>311</v>
      </c>
      <c r="P76">
        <v>1</v>
      </c>
    </row>
    <row r="77" spans="1:16">
      <c r="A77" s="30">
        <v>36</v>
      </c>
      <c r="B77" s="31" t="s">
        <v>983</v>
      </c>
      <c r="C77" s="31" t="s">
        <v>34</v>
      </c>
      <c r="D77" s="32" t="str">
        <f>VLOOKUP(C77,'Équipes-Concessions'!$A$3:$B$133,2)</f>
        <v>Braves</v>
      </c>
      <c r="E77" s="32" t="s">
        <v>984</v>
      </c>
      <c r="F77" s="33" t="s">
        <v>130</v>
      </c>
      <c r="G77" s="5" t="str">
        <f>VLOOKUP(F77,'Équipes-Concessions'!$A$3:$B$133,2)</f>
        <v>Rock'n Roll</v>
      </c>
      <c r="H77" s="5"/>
      <c r="O77" s="1" t="s">
        <v>68</v>
      </c>
      <c r="P77">
        <v>87</v>
      </c>
    </row>
    <row r="78" spans="1:16">
      <c r="A78" s="38"/>
      <c r="B78" s="39"/>
      <c r="C78" s="39"/>
      <c r="D78" s="40" t="e">
        <f>VLOOKUP(C78,'Équipes-Concessions'!$A$3:$B$133,2)</f>
        <v>#N/A</v>
      </c>
      <c r="E78" s="40" t="s">
        <v>968</v>
      </c>
      <c r="F78" s="41" t="s">
        <v>117</v>
      </c>
      <c r="G78" s="5" t="str">
        <f>VLOOKUP(F78,'Équipes-Concessions'!$A$3:$B$133,2)</f>
        <v>Chav's</v>
      </c>
      <c r="H78" s="5"/>
    </row>
    <row r="79" spans="1:16">
      <c r="A79" s="24">
        <v>37</v>
      </c>
      <c r="B79" t="s">
        <v>608</v>
      </c>
      <c r="C79" t="s">
        <v>25</v>
      </c>
      <c r="D79" s="5" t="str">
        <f>VLOOKUP(C79,'Équipes-Concessions'!$A$3:$B$133,2)</f>
        <v>Régiment</v>
      </c>
      <c r="E79" s="5" t="s">
        <v>1011</v>
      </c>
      <c r="F79" s="25" t="s">
        <v>13</v>
      </c>
      <c r="G79" s="5" t="str">
        <f>VLOOKUP(F79,'Équipes-Concessions'!$A$3:$B$133,2)</f>
        <v>Chiefs</v>
      </c>
      <c r="H79" s="5"/>
    </row>
    <row r="80" spans="1:16">
      <c r="A80" s="24"/>
      <c r="D80" s="5" t="e">
        <f>VLOOKUP(C80,'Équipes-Concessions'!$A$3:$B$133,2)</f>
        <v>#N/A</v>
      </c>
      <c r="E80" s="28" t="s">
        <v>1083</v>
      </c>
      <c r="F80" s="29" t="s">
        <v>1084</v>
      </c>
      <c r="G80" s="5" t="str">
        <f>VLOOKUP(F80,'Équipes-Concessions'!$A$3:$B$133,2)</f>
        <v>Porc-Épics</v>
      </c>
      <c r="H80" s="5"/>
    </row>
    <row r="81" spans="1:8">
      <c r="A81" s="30">
        <v>38</v>
      </c>
      <c r="B81" s="31" t="s">
        <v>1014</v>
      </c>
      <c r="C81" s="31" t="s">
        <v>117</v>
      </c>
      <c r="D81" s="32" t="str">
        <f>VLOOKUP(C81,'Équipes-Concessions'!$A$3:$B$133,2)</f>
        <v>Chav's</v>
      </c>
      <c r="E81" s="32" t="s">
        <v>1085</v>
      </c>
      <c r="F81" s="33" t="s">
        <v>953</v>
      </c>
      <c r="G81" s="5" t="str">
        <f>VLOOKUP(F81,'Équipes-Concessions'!$A$3:$B$133,2)</f>
        <v>Corsaires</v>
      </c>
      <c r="H81" s="5"/>
    </row>
    <row r="82" spans="1:8">
      <c r="A82" s="38"/>
      <c r="B82" s="39"/>
      <c r="C82" s="39"/>
      <c r="D82" s="40" t="e">
        <f>VLOOKUP(C82,'Équipes-Concessions'!$A$3:$B$133,2)</f>
        <v>#N/A</v>
      </c>
      <c r="E82" s="40" t="s">
        <v>961</v>
      </c>
      <c r="F82" s="41" t="s">
        <v>1084</v>
      </c>
      <c r="G82" s="5" t="str">
        <f>VLOOKUP(F82,'Équipes-Concessions'!$A$3:$B$133,2)</f>
        <v>Porc-Épics</v>
      </c>
      <c r="H82" s="5"/>
    </row>
    <row r="83" spans="1:8">
      <c r="A83" s="24">
        <v>39</v>
      </c>
      <c r="B83" t="s">
        <v>1001</v>
      </c>
      <c r="C83" t="s">
        <v>34</v>
      </c>
      <c r="D83" s="5" t="str">
        <f>VLOOKUP(C83,'Équipes-Concessions'!$A$3:$B$133,2)</f>
        <v>Braves</v>
      </c>
      <c r="E83" s="5" t="s">
        <v>562</v>
      </c>
      <c r="F83" s="25" t="s">
        <v>13</v>
      </c>
      <c r="G83" s="5" t="str">
        <f>VLOOKUP(F83,'Équipes-Concessions'!$A$3:$B$133,2)</f>
        <v>Chiefs</v>
      </c>
      <c r="H83" s="5"/>
    </row>
    <row r="84" spans="1:8">
      <c r="A84" s="26"/>
      <c r="B84" s="27"/>
      <c r="C84" s="27"/>
      <c r="D84" s="28" t="e">
        <f>VLOOKUP(C84,'Équipes-Concessions'!$A$3:$B$133,2)</f>
        <v>#N/A</v>
      </c>
      <c r="E84" s="28" t="s">
        <v>1057</v>
      </c>
      <c r="F84" s="29" t="s">
        <v>26</v>
      </c>
      <c r="G84" s="5" t="str">
        <f>VLOOKUP(F84,'Équipes-Concessions'!$A$3:$B$133,2)</f>
        <v>Mystère</v>
      </c>
      <c r="H84" s="5"/>
    </row>
    <row r="85" spans="1:8">
      <c r="A85" s="30">
        <v>40</v>
      </c>
      <c r="B85" s="31" t="s">
        <v>1018</v>
      </c>
      <c r="C85" s="31" t="s">
        <v>65</v>
      </c>
      <c r="D85" s="32" t="str">
        <f>VLOOKUP(C85,'Équipes-Concessions'!$A$3:$B$133,2)</f>
        <v>Aigles</v>
      </c>
      <c r="E85" s="32" t="s">
        <v>1086</v>
      </c>
      <c r="F85" s="33" t="s">
        <v>989</v>
      </c>
      <c r="G85" s="5" t="str">
        <f>VLOOKUP(F85,'Équipes-Concessions'!$A$3:$B$133,2)</f>
        <v>Régiment</v>
      </c>
      <c r="H85" s="5"/>
    </row>
    <row r="86" spans="1:8">
      <c r="A86" s="38"/>
      <c r="B86" s="39"/>
      <c r="C86" s="39"/>
      <c r="D86" s="40" t="e">
        <f>VLOOKUP(C86,'Équipes-Concessions'!$A$3:$B$133,2)</f>
        <v>#N/A</v>
      </c>
      <c r="E86" s="40" t="s">
        <v>1020</v>
      </c>
      <c r="F86" s="41" t="s">
        <v>11</v>
      </c>
      <c r="G86" s="5" t="str">
        <f>VLOOKUP(F86,'Équipes-Concessions'!$A$3:$B$133,2)</f>
        <v>Calembour</v>
      </c>
      <c r="H86" s="5"/>
    </row>
    <row r="87" spans="1:8">
      <c r="A87" s="24">
        <v>41</v>
      </c>
      <c r="B87" t="s">
        <v>1005</v>
      </c>
      <c r="C87" t="s">
        <v>57</v>
      </c>
      <c r="D87" s="5" t="str">
        <f>VLOOKUP(C87,'Équipes-Concessions'!$A$3:$B$133,2)</f>
        <v>Spearows</v>
      </c>
      <c r="E87" s="5" t="s">
        <v>1019</v>
      </c>
      <c r="F87" s="25" t="s">
        <v>5</v>
      </c>
      <c r="G87" s="5" t="str">
        <f>VLOOKUP(F87,'Équipes-Concessions'!$A$3:$B$133,2)</f>
        <v>Boys</v>
      </c>
      <c r="H87" s="5"/>
    </row>
    <row r="88" spans="1:8">
      <c r="A88" s="26"/>
      <c r="B88" s="27"/>
      <c r="C88" s="27"/>
      <c r="D88" s="28" t="e">
        <f>VLOOKUP(C88,'Équipes-Concessions'!$A$3:$B$133,2)</f>
        <v>#N/A</v>
      </c>
      <c r="E88" s="28" t="s">
        <v>1087</v>
      </c>
      <c r="F88" s="29" t="s">
        <v>67</v>
      </c>
      <c r="G88" s="5" t="str">
        <f>VLOOKUP(F88,'Équipes-Concessions'!$A$3:$B$133,2)</f>
        <v>Frontenac</v>
      </c>
      <c r="H88" s="5"/>
    </row>
    <row r="89" spans="1:8">
      <c r="A89" s="30">
        <v>42</v>
      </c>
      <c r="B89" s="31" t="s">
        <v>1042</v>
      </c>
      <c r="C89" s="31" t="s">
        <v>49</v>
      </c>
      <c r="D89" s="32" t="str">
        <f>VLOOKUP(C89,'Équipes-Concessions'!$A$3:$B$133,2)</f>
        <v>Mulots</v>
      </c>
      <c r="E89" s="32" t="s">
        <v>1018</v>
      </c>
      <c r="F89" s="33" t="s">
        <v>65</v>
      </c>
      <c r="G89" s="5" t="str">
        <f>VLOOKUP(F89,'Équipes-Concessions'!$A$3:$B$133,2)</f>
        <v>Aigles</v>
      </c>
    </row>
    <row r="90" spans="1:8">
      <c r="A90" s="34"/>
      <c r="B90" s="35"/>
      <c r="C90" s="35"/>
      <c r="D90" s="36" t="e">
        <f>VLOOKUP(C90,'Équipes-Concessions'!$A$3:$B$133,2)</f>
        <v>#N/A</v>
      </c>
      <c r="E90" s="36" t="s">
        <v>1120</v>
      </c>
      <c r="F90" s="37" t="s">
        <v>111</v>
      </c>
      <c r="G90" s="5" t="str">
        <f>VLOOKUP(F90,'Équipes-Concessions'!$A$3:$B$133,2)</f>
        <v>As</v>
      </c>
    </row>
    <row r="91" spans="1:8">
      <c r="A91" s="38"/>
      <c r="B91" s="39"/>
      <c r="C91" s="39"/>
      <c r="D91" s="40" t="e">
        <f>VLOOKUP(C91,'Équipes-Concessions'!$A$3:$B$133,2)</f>
        <v>#N/A</v>
      </c>
      <c r="E91" s="40" t="s">
        <v>1005</v>
      </c>
      <c r="F91" s="41" t="s">
        <v>57</v>
      </c>
      <c r="G91" s="5" t="str">
        <f>VLOOKUP(F91,'Équipes-Concessions'!$A$3:$B$133,2)</f>
        <v>Spearows</v>
      </c>
    </row>
    <row r="92" spans="1:8">
      <c r="D92" s="5" t="e">
        <f>VLOOKUP(C92,'Équipes-Concessions'!$A$3:$B$133,2)</f>
        <v>#N/A</v>
      </c>
      <c r="G92" s="5" t="e">
        <f>VLOOKUP(F92,'Équipes-Concessions'!$A$3:$B$133,2)</f>
        <v>#N/A</v>
      </c>
    </row>
    <row r="93" spans="1:8">
      <c r="D93" s="5" t="e">
        <f>VLOOKUP(C93,'Équipes-Concessions'!$A$3:$B$133,2)</f>
        <v>#N/A</v>
      </c>
      <c r="G93" s="5" t="e">
        <f>VLOOKUP(F93,'Équipes-Concessions'!$A$3:$B$133,2)</f>
        <v>#N/A</v>
      </c>
    </row>
    <row r="94" spans="1:8">
      <c r="D94" s="5" t="e">
        <f>VLOOKUP(C94,'Équipes-Concessions'!$A$3:$B$133,2)</f>
        <v>#N/A</v>
      </c>
      <c r="G94" s="5" t="e">
        <f>VLOOKUP(F94,'Équipes-Concessions'!$A$3:$B$133,2)</f>
        <v>#N/A</v>
      </c>
    </row>
    <row r="95" spans="1:8">
      <c r="D95" s="5" t="e">
        <f>VLOOKUP(C95,'Équipes-Concessions'!$A$3:$B$133,2)</f>
        <v>#N/A</v>
      </c>
      <c r="G95" s="5" t="e">
        <f>VLOOKUP(F95,'Équipes-Concessions'!$A$3:$B$133,2)</f>
        <v>#N/A</v>
      </c>
    </row>
    <row r="96" spans="1:8">
      <c r="D96" s="5" t="e">
        <f>VLOOKUP(C96,'Équipes-Concessions'!$A$3:$B$133,2)</f>
        <v>#N/A</v>
      </c>
      <c r="G96" s="5" t="e">
        <f>VLOOKUP(F96,'Équipes-Concessions'!$A$3:$B$133,2)</f>
        <v>#N/A</v>
      </c>
    </row>
    <row r="97" spans="4:7">
      <c r="D97" s="5" t="e">
        <f>VLOOKUP(C97,'Équipes-Concessions'!$A$3:$B$133,2)</f>
        <v>#N/A</v>
      </c>
      <c r="G97" s="5" t="e">
        <f>VLOOKUP(F97,'Équipes-Concessions'!$A$3:$B$133,2)</f>
        <v>#N/A</v>
      </c>
    </row>
    <row r="98" spans="4:7">
      <c r="D98" s="5" t="e">
        <f>VLOOKUP(C98,'Équipes-Concessions'!$A$3:$B$133,2)</f>
        <v>#N/A</v>
      </c>
      <c r="G98" s="5" t="e">
        <f>VLOOKUP(F98,'Équipes-Concessions'!$A$3:$B$133,2)</f>
        <v>#N/A</v>
      </c>
    </row>
    <row r="99" spans="4:7">
      <c r="D99" s="5" t="e">
        <f>VLOOKUP(C99,'Équipes-Concessions'!$A$3:$B$133,2)</f>
        <v>#N/A</v>
      </c>
      <c r="G99" s="5" t="e">
        <f>VLOOKUP(F99,'Équipes-Concessions'!$A$3:$B$133,2)</f>
        <v>#N/A</v>
      </c>
    </row>
    <row r="100" spans="4:7">
      <c r="D100" s="5" t="e">
        <f>VLOOKUP(C100,'Équipes-Concessions'!$A$3:$B$133,2)</f>
        <v>#N/A</v>
      </c>
      <c r="G100" s="5" t="e">
        <f>VLOOKUP(F100,'Équipes-Concessions'!$A$3:$B$133,2)</f>
        <v>#N/A</v>
      </c>
    </row>
  </sheetData>
  <mergeCells count="6">
    <mergeCell ref="R3:S3"/>
    <mergeCell ref="A1:G1"/>
    <mergeCell ref="A2:G2"/>
    <mergeCell ref="I3:J3"/>
    <mergeCell ref="L3:M3"/>
    <mergeCell ref="O3:P3"/>
  </mergeCells>
  <pageMargins left="0.7" right="0.7" top="0.75" bottom="0.75" header="0.3" footer="0.3"/>
  <pageSetup orientation="portrait" horizontalDpi="0" verticalDpi="0" r:id="rId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111"/>
  <sheetViews>
    <sheetView workbookViewId="0">
      <selection sqref="A1:G1"/>
    </sheetView>
  </sheetViews>
  <sheetFormatPr baseColWidth="10" defaultRowHeight="14.4"/>
  <cols>
    <col min="1" max="1" width="7" style="2" customWidth="1"/>
    <col min="2" max="2" width="22.44140625" customWidth="1"/>
    <col min="3" max="3" width="17.44140625" customWidth="1"/>
    <col min="4" max="4" width="26.6640625" hidden="1" customWidth="1"/>
    <col min="5" max="5" width="19.6640625" style="5" customWidth="1"/>
    <col min="6" max="6" width="16.6640625" style="5" customWidth="1"/>
    <col min="7" max="7" width="26.6640625" style="5" hidden="1" customWidth="1"/>
    <col min="8" max="8" width="4.33203125" customWidth="1"/>
    <col min="9" max="9" width="20.44140625" bestFit="1" customWidth="1"/>
    <col min="10" max="10" width="8.33203125" bestFit="1" customWidth="1"/>
    <col min="11" max="11" width="5.6640625" customWidth="1"/>
    <col min="12" max="12" width="12.5546875" bestFit="1" customWidth="1"/>
    <col min="13" max="13" width="8.33203125" bestFit="1" customWidth="1"/>
    <col min="14" max="14" width="5.6640625" customWidth="1"/>
    <col min="15" max="15" width="21.6640625" bestFit="1" customWidth="1"/>
    <col min="16" max="16" width="8.6640625" bestFit="1" customWidth="1"/>
    <col min="17" max="17" width="5.6640625" customWidth="1"/>
    <col min="18" max="18" width="12.5546875" bestFit="1" customWidth="1"/>
    <col min="19" max="19" width="8.6640625" bestFit="1" customWidth="1"/>
  </cols>
  <sheetData>
    <row r="1" spans="1:19" ht="40.950000000000003" customHeight="1">
      <c r="A1" s="76" t="s">
        <v>894</v>
      </c>
      <c r="B1" s="82"/>
      <c r="C1" s="82"/>
      <c r="D1" s="82"/>
      <c r="E1" s="82"/>
      <c r="F1" s="82"/>
      <c r="G1" s="83"/>
    </row>
    <row r="2" spans="1:19">
      <c r="A2" s="79" t="s">
        <v>895</v>
      </c>
      <c r="B2" s="80"/>
      <c r="C2" s="80"/>
      <c r="D2" s="80"/>
      <c r="E2" s="80"/>
      <c r="F2" s="80"/>
      <c r="G2" s="81"/>
    </row>
    <row r="3" spans="1:19" ht="15.6">
      <c r="A3" s="16" t="s">
        <v>1</v>
      </c>
      <c r="B3" s="17" t="s">
        <v>73</v>
      </c>
      <c r="C3" s="17" t="s">
        <v>72</v>
      </c>
      <c r="D3" s="17" t="s">
        <v>60</v>
      </c>
      <c r="E3" s="18" t="s">
        <v>2</v>
      </c>
      <c r="F3" s="19" t="s">
        <v>72</v>
      </c>
      <c r="G3" s="4" t="s">
        <v>60</v>
      </c>
      <c r="I3" s="73" t="s">
        <v>167</v>
      </c>
      <c r="J3" s="73"/>
      <c r="K3" s="7"/>
      <c r="L3" s="73" t="s">
        <v>164</v>
      </c>
      <c r="M3" s="73"/>
      <c r="O3" s="74" t="s">
        <v>343</v>
      </c>
      <c r="P3" s="74"/>
      <c r="Q3" s="13"/>
      <c r="R3" s="74" t="s">
        <v>166</v>
      </c>
      <c r="S3" s="74"/>
    </row>
    <row r="4" spans="1:19">
      <c r="A4" s="20">
        <v>1</v>
      </c>
      <c r="B4" s="21" t="s">
        <v>347</v>
      </c>
      <c r="C4" s="21" t="s">
        <v>7</v>
      </c>
      <c r="D4" s="22" t="str">
        <f>VLOOKUP(C4,'Équipes-Concessions'!$A$3:$B$133,2)</f>
        <v>Mystère</v>
      </c>
      <c r="E4" s="22" t="s">
        <v>679</v>
      </c>
      <c r="F4" s="23" t="s">
        <v>11</v>
      </c>
      <c r="G4" s="5" t="str">
        <f>VLOOKUP(F4,'Équipes-Concessions'!$A$3:$B$133,2)</f>
        <v>Calembour</v>
      </c>
      <c r="I4" s="6" t="s">
        <v>109</v>
      </c>
      <c r="J4" s="6" t="s">
        <v>108</v>
      </c>
      <c r="L4" s="6" t="s">
        <v>342</v>
      </c>
      <c r="M4" s="6" t="s">
        <v>108</v>
      </c>
      <c r="O4" s="14" t="s">
        <v>109</v>
      </c>
      <c r="P4" s="14" t="s">
        <v>108</v>
      </c>
      <c r="R4" s="14" t="s">
        <v>109</v>
      </c>
      <c r="S4" s="14" t="s">
        <v>108</v>
      </c>
    </row>
    <row r="5" spans="1:19">
      <c r="A5" s="24"/>
      <c r="D5" s="5" t="e">
        <f>VLOOKUP(C5,'Équipes-Concessions'!$A$3:$B$133,2)</f>
        <v>#N/A</v>
      </c>
      <c r="E5" s="5" t="s">
        <v>744</v>
      </c>
      <c r="F5" s="25" t="s">
        <v>11</v>
      </c>
      <c r="G5" s="5" t="str">
        <f>VLOOKUP(F5,'Équipes-Concessions'!$A$3:$B$133,2)</f>
        <v>Calembour</v>
      </c>
      <c r="I5" s="1" t="s">
        <v>901</v>
      </c>
      <c r="J5">
        <v>1</v>
      </c>
      <c r="L5" s="1" t="s">
        <v>111</v>
      </c>
      <c r="M5">
        <v>2</v>
      </c>
      <c r="O5" s="1" t="s">
        <v>1100</v>
      </c>
      <c r="P5">
        <v>1</v>
      </c>
      <c r="R5" s="1" t="s">
        <v>5</v>
      </c>
      <c r="S5">
        <v>2</v>
      </c>
    </row>
    <row r="6" spans="1:19">
      <c r="A6" s="30">
        <v>2</v>
      </c>
      <c r="B6" s="31" t="s">
        <v>331</v>
      </c>
      <c r="C6" s="31" t="s">
        <v>7</v>
      </c>
      <c r="D6" s="32" t="str">
        <f>VLOOKUP(C6,'Équipes-Concessions'!$A$3:$B$133,2)</f>
        <v>Mystère</v>
      </c>
      <c r="E6" s="32" t="s">
        <v>680</v>
      </c>
      <c r="F6" s="33" t="s">
        <v>7</v>
      </c>
      <c r="G6" s="5" t="str">
        <f>VLOOKUP(F6,'Équipes-Concessions'!$A$3:$B$133,2)</f>
        <v>Mystère</v>
      </c>
      <c r="I6" s="1" t="s">
        <v>481</v>
      </c>
      <c r="J6">
        <v>1</v>
      </c>
      <c r="L6" s="1" t="s">
        <v>11</v>
      </c>
      <c r="M6">
        <v>4</v>
      </c>
      <c r="O6" s="1" t="s">
        <v>595</v>
      </c>
      <c r="P6">
        <v>1</v>
      </c>
      <c r="R6" s="1" t="s">
        <v>34</v>
      </c>
      <c r="S6">
        <v>6</v>
      </c>
    </row>
    <row r="7" spans="1:19">
      <c r="A7" s="38"/>
      <c r="B7" s="39"/>
      <c r="C7" s="39"/>
      <c r="D7" s="40" t="e">
        <f>VLOOKUP(C7,'Équipes-Concessions'!$A$3:$B$133,2)</f>
        <v>#N/A</v>
      </c>
      <c r="E7" s="40" t="s">
        <v>347</v>
      </c>
      <c r="F7" s="41" t="s">
        <v>7</v>
      </c>
      <c r="G7" s="5" t="str">
        <f>VLOOKUP(F7,'Équipes-Concessions'!$A$3:$B$133,2)</f>
        <v>Mystère</v>
      </c>
      <c r="I7" s="1" t="s">
        <v>607</v>
      </c>
      <c r="J7">
        <v>1</v>
      </c>
      <c r="L7" s="1" t="s">
        <v>990</v>
      </c>
      <c r="M7">
        <v>2</v>
      </c>
      <c r="O7" s="1" t="s">
        <v>919</v>
      </c>
      <c r="P7">
        <v>1</v>
      </c>
      <c r="R7" s="1" t="s">
        <v>11</v>
      </c>
      <c r="S7">
        <v>7</v>
      </c>
    </row>
    <row r="8" spans="1:19">
      <c r="A8" s="24">
        <v>3</v>
      </c>
      <c r="B8" t="s">
        <v>311</v>
      </c>
      <c r="C8" t="s">
        <v>11</v>
      </c>
      <c r="D8" s="5" t="str">
        <f>VLOOKUP(C8,'Équipes-Concessions'!$A$3:$B$133,2)</f>
        <v>Calembour</v>
      </c>
      <c r="E8" s="5" t="s">
        <v>905</v>
      </c>
      <c r="F8" s="25" t="s">
        <v>26</v>
      </c>
      <c r="G8" s="5" t="str">
        <f>VLOOKUP(F8,'Équipes-Concessions'!$A$3:$B$133,2)</f>
        <v>Mystère</v>
      </c>
      <c r="I8" s="1" t="s">
        <v>331</v>
      </c>
      <c r="J8">
        <v>1</v>
      </c>
      <c r="L8" s="1" t="s">
        <v>13</v>
      </c>
      <c r="M8">
        <v>4</v>
      </c>
      <c r="O8" s="1" t="s">
        <v>575</v>
      </c>
      <c r="P8">
        <v>1</v>
      </c>
      <c r="R8" s="1" t="s">
        <v>990</v>
      </c>
      <c r="S8">
        <v>6</v>
      </c>
    </row>
    <row r="9" spans="1:19">
      <c r="A9" s="24"/>
      <c r="D9" s="5" t="e">
        <f>VLOOKUP(C9,'Équipes-Concessions'!$A$3:$B$133,2)</f>
        <v>#N/A</v>
      </c>
      <c r="E9" s="5" t="s">
        <v>357</v>
      </c>
      <c r="F9" s="25" t="s">
        <v>11</v>
      </c>
      <c r="G9" s="5" t="str">
        <f>VLOOKUP(F9,'Équipes-Concessions'!$A$3:$B$133,2)</f>
        <v>Calembour</v>
      </c>
      <c r="I9" s="1" t="s">
        <v>618</v>
      </c>
      <c r="J9">
        <v>1</v>
      </c>
      <c r="L9" s="1" t="s">
        <v>953</v>
      </c>
      <c r="M9">
        <v>2</v>
      </c>
      <c r="O9" s="1" t="s">
        <v>704</v>
      </c>
      <c r="P9">
        <v>2</v>
      </c>
      <c r="R9" s="1" t="s">
        <v>13</v>
      </c>
      <c r="S9">
        <v>3</v>
      </c>
    </row>
    <row r="10" spans="1:19">
      <c r="A10" s="30">
        <v>4</v>
      </c>
      <c r="B10" s="31" t="s">
        <v>896</v>
      </c>
      <c r="C10" s="31" t="s">
        <v>13</v>
      </c>
      <c r="D10" s="32" t="str">
        <f>VLOOKUP(C10,'Équipes-Concessions'!$A$3:$B$133,2)</f>
        <v>Chiefs</v>
      </c>
      <c r="E10" s="32" t="s">
        <v>682</v>
      </c>
      <c r="F10" s="33" t="s">
        <v>13</v>
      </c>
      <c r="G10" s="5" t="str">
        <f>VLOOKUP(F10,'Équipes-Concessions'!$A$3:$B$133,2)</f>
        <v>Chiefs</v>
      </c>
      <c r="I10" s="1" t="s">
        <v>695</v>
      </c>
      <c r="J10">
        <v>1</v>
      </c>
      <c r="L10" s="1" t="s">
        <v>991</v>
      </c>
      <c r="M10">
        <v>1</v>
      </c>
      <c r="O10" s="1" t="s">
        <v>987</v>
      </c>
      <c r="P10">
        <v>1</v>
      </c>
      <c r="R10" s="1" t="s">
        <v>953</v>
      </c>
      <c r="S10">
        <v>4</v>
      </c>
    </row>
    <row r="11" spans="1:19">
      <c r="A11" s="38"/>
      <c r="B11" s="39"/>
      <c r="C11" s="39"/>
      <c r="D11" s="40" t="e">
        <f>VLOOKUP(C11,'Équipes-Concessions'!$A$3:$B$133,2)</f>
        <v>#N/A</v>
      </c>
      <c r="E11" s="40" t="s">
        <v>309</v>
      </c>
      <c r="F11" s="41" t="s">
        <v>13</v>
      </c>
      <c r="G11" s="5" t="str">
        <f>VLOOKUP(F11,'Équipes-Concessions'!$A$3:$B$133,2)</f>
        <v>Chiefs</v>
      </c>
      <c r="I11" s="1" t="s">
        <v>334</v>
      </c>
      <c r="J11">
        <v>1</v>
      </c>
      <c r="L11" s="1" t="s">
        <v>67</v>
      </c>
      <c r="M11">
        <v>1</v>
      </c>
      <c r="O11" s="1" t="s">
        <v>986</v>
      </c>
      <c r="P11">
        <v>1</v>
      </c>
      <c r="R11" s="1" t="s">
        <v>67</v>
      </c>
      <c r="S11">
        <v>2</v>
      </c>
    </row>
    <row r="12" spans="1:19">
      <c r="A12" s="24">
        <v>5</v>
      </c>
      <c r="B12" t="s">
        <v>618</v>
      </c>
      <c r="C12" t="s">
        <v>904</v>
      </c>
      <c r="D12" s="5" t="str">
        <f>VLOOKUP(C12,'Équipes-Concessions'!$A$3:$B$133,2)</f>
        <v>Strikers</v>
      </c>
      <c r="E12" s="5" t="s">
        <v>350</v>
      </c>
      <c r="F12" s="25" t="s">
        <v>23</v>
      </c>
      <c r="G12" s="5" t="str">
        <f>VLOOKUP(F12,'Équipes-Concessions'!$A$3:$B$133,2)</f>
        <v>Moines</v>
      </c>
      <c r="I12" s="1" t="s">
        <v>983</v>
      </c>
      <c r="J12">
        <v>1</v>
      </c>
      <c r="L12" s="1" t="s">
        <v>64</v>
      </c>
      <c r="M12">
        <v>1</v>
      </c>
      <c r="O12" s="1" t="s">
        <v>635</v>
      </c>
      <c r="P12">
        <v>1</v>
      </c>
      <c r="R12" s="1" t="s">
        <v>992</v>
      </c>
      <c r="S12">
        <v>3</v>
      </c>
    </row>
    <row r="13" spans="1:19">
      <c r="A13" s="24"/>
      <c r="B13" t="s">
        <v>308</v>
      </c>
      <c r="C13" t="s">
        <v>17</v>
      </c>
      <c r="D13" s="5" t="str">
        <f>VLOOKUP(C13,'Équipes-Concessions'!$A$3:$B$133,2)</f>
        <v>Remparts</v>
      </c>
      <c r="F13" s="25"/>
      <c r="G13" s="5" t="e">
        <f>VLOOKUP(F13,'Équipes-Concessions'!$A$3:$B$133,2)</f>
        <v>#N/A</v>
      </c>
      <c r="I13" s="1" t="s">
        <v>283</v>
      </c>
      <c r="J13">
        <v>3</v>
      </c>
      <c r="L13" s="1" t="s">
        <v>56</v>
      </c>
      <c r="M13">
        <v>2</v>
      </c>
      <c r="O13" s="1" t="s">
        <v>318</v>
      </c>
      <c r="P13">
        <v>2</v>
      </c>
      <c r="R13" s="1" t="s">
        <v>56</v>
      </c>
      <c r="S13">
        <v>2</v>
      </c>
    </row>
    <row r="14" spans="1:19">
      <c r="A14" s="30">
        <v>6</v>
      </c>
      <c r="B14" s="31" t="s">
        <v>539</v>
      </c>
      <c r="C14" s="31" t="s">
        <v>21</v>
      </c>
      <c r="D14" s="32" t="str">
        <f>VLOOKUP(C14,'Équipes-Concessions'!$A$3:$B$133,2)</f>
        <v>Drakkar</v>
      </c>
      <c r="E14" s="32" t="s">
        <v>906</v>
      </c>
      <c r="F14" s="33" t="s">
        <v>13</v>
      </c>
      <c r="G14" s="5" t="str">
        <f>VLOOKUP(F14,'Équipes-Concessions'!$A$3:$B$133,2)</f>
        <v>Chiefs</v>
      </c>
      <c r="I14" s="1" t="s">
        <v>703</v>
      </c>
      <c r="J14">
        <v>2</v>
      </c>
      <c r="L14" s="1" t="s">
        <v>23</v>
      </c>
      <c r="M14">
        <v>3</v>
      </c>
      <c r="O14" s="1" t="s">
        <v>918</v>
      </c>
      <c r="P14">
        <v>1</v>
      </c>
      <c r="R14" s="1" t="s">
        <v>23</v>
      </c>
      <c r="S14">
        <v>6</v>
      </c>
    </row>
    <row r="15" spans="1:19">
      <c r="A15" s="34"/>
      <c r="B15" s="35"/>
      <c r="C15" s="35"/>
      <c r="D15" s="36" t="e">
        <f>VLOOKUP(C15,'Équipes-Concessions'!$A$3:$B$133,2)</f>
        <v>#N/A</v>
      </c>
      <c r="E15" s="36" t="s">
        <v>915</v>
      </c>
      <c r="F15" s="37" t="s">
        <v>41</v>
      </c>
      <c r="G15" s="5" t="str">
        <f>VLOOKUP(F15,'Équipes-Concessions'!$A$3:$B$133,2)</f>
        <v>Sol-Air</v>
      </c>
      <c r="I15" s="1" t="s">
        <v>571</v>
      </c>
      <c r="J15">
        <v>1</v>
      </c>
      <c r="L15" s="1" t="s">
        <v>49</v>
      </c>
      <c r="M15">
        <v>5</v>
      </c>
      <c r="O15" s="1" t="s">
        <v>912</v>
      </c>
      <c r="P15">
        <v>2</v>
      </c>
      <c r="R15" s="1" t="s">
        <v>63</v>
      </c>
      <c r="S15">
        <v>1</v>
      </c>
    </row>
    <row r="16" spans="1:19">
      <c r="A16" s="38"/>
      <c r="B16" s="39"/>
      <c r="C16" s="39"/>
      <c r="D16" s="40" t="e">
        <f>VLOOKUP(C16,'Équipes-Concessions'!$A$3:$B$133,2)</f>
        <v>#N/A</v>
      </c>
      <c r="E16" s="40" t="s">
        <v>916</v>
      </c>
      <c r="F16" s="41" t="s">
        <v>17</v>
      </c>
      <c r="G16" s="5" t="str">
        <f>VLOOKUP(F16,'Équipes-Concessions'!$A$3:$B$133,2)</f>
        <v>Remparts</v>
      </c>
      <c r="I16" s="1" t="s">
        <v>1074</v>
      </c>
      <c r="J16">
        <v>1</v>
      </c>
      <c r="L16" s="1" t="s">
        <v>26</v>
      </c>
      <c r="M16">
        <v>9</v>
      </c>
      <c r="O16" s="1" t="s">
        <v>695</v>
      </c>
      <c r="P16">
        <v>1</v>
      </c>
      <c r="R16" s="1" t="s">
        <v>49</v>
      </c>
      <c r="S16">
        <v>7</v>
      </c>
    </row>
    <row r="17" spans="1:19">
      <c r="A17" s="24">
        <v>7</v>
      </c>
      <c r="B17" t="s">
        <v>571</v>
      </c>
      <c r="C17" t="s">
        <v>41</v>
      </c>
      <c r="D17" s="5" t="str">
        <f>VLOOKUP(C17,'Équipes-Concessions'!$A$3:$B$133,2)</f>
        <v>Sol-Air</v>
      </c>
      <c r="E17" s="5" t="s">
        <v>430</v>
      </c>
      <c r="F17" s="25" t="s">
        <v>41</v>
      </c>
      <c r="G17" s="5" t="str">
        <f>VLOOKUP(F17,'Équipes-Concessions'!$A$3:$B$133,2)</f>
        <v>Sol-Air</v>
      </c>
      <c r="I17" s="1" t="s">
        <v>539</v>
      </c>
      <c r="J17">
        <v>1</v>
      </c>
      <c r="L17" s="1" t="s">
        <v>62</v>
      </c>
      <c r="M17">
        <v>1</v>
      </c>
      <c r="O17" s="1" t="s">
        <v>712</v>
      </c>
      <c r="P17">
        <v>1</v>
      </c>
      <c r="R17" s="1" t="s">
        <v>26</v>
      </c>
      <c r="S17">
        <v>15</v>
      </c>
    </row>
    <row r="18" spans="1:19">
      <c r="A18" s="24"/>
      <c r="D18" s="5" t="e">
        <f>VLOOKUP(C18,'Équipes-Concessions'!$A$3:$B$133,2)</f>
        <v>#N/A</v>
      </c>
      <c r="E18" s="5" t="s">
        <v>684</v>
      </c>
      <c r="F18" s="25" t="s">
        <v>15</v>
      </c>
      <c r="G18" s="5" t="str">
        <f>VLOOKUP(F18,'Équipes-Concessions'!$A$3:$B$133,2)</f>
        <v>Braves</v>
      </c>
      <c r="I18" s="1" t="s">
        <v>887</v>
      </c>
      <c r="J18">
        <v>1</v>
      </c>
      <c r="L18" s="1" t="s">
        <v>989</v>
      </c>
      <c r="M18">
        <v>1</v>
      </c>
      <c r="O18" s="1" t="s">
        <v>574</v>
      </c>
      <c r="P18">
        <v>1</v>
      </c>
      <c r="R18" s="1" t="s">
        <v>62</v>
      </c>
      <c r="S18">
        <v>2</v>
      </c>
    </row>
    <row r="19" spans="1:19">
      <c r="A19" s="24"/>
      <c r="D19" s="5" t="e">
        <f>VLOOKUP(C19,'Équipes-Concessions'!$A$3:$B$133,2)</f>
        <v>#N/A</v>
      </c>
      <c r="E19" s="5" t="s">
        <v>702</v>
      </c>
      <c r="F19" s="25" t="s">
        <v>28</v>
      </c>
      <c r="G19" s="5" t="str">
        <f>VLOOKUP(F19,'Équipes-Concessions'!$A$3:$B$133,2)</f>
        <v>Kraken</v>
      </c>
      <c r="I19" s="1" t="s">
        <v>354</v>
      </c>
      <c r="J19">
        <v>1</v>
      </c>
      <c r="L19" s="1" t="s">
        <v>25</v>
      </c>
      <c r="M19">
        <v>2</v>
      </c>
      <c r="O19" s="1" t="s">
        <v>334</v>
      </c>
      <c r="P19">
        <v>1</v>
      </c>
      <c r="R19" s="1" t="s">
        <v>989</v>
      </c>
      <c r="S19">
        <v>3</v>
      </c>
    </row>
    <row r="20" spans="1:19">
      <c r="A20" s="30">
        <v>8</v>
      </c>
      <c r="B20" s="31" t="s">
        <v>692</v>
      </c>
      <c r="C20" s="31" t="s">
        <v>23</v>
      </c>
      <c r="D20" s="32" t="str">
        <f>VLOOKUP(C20,'Équipes-Concessions'!$A$3:$B$133,2)</f>
        <v>Moines</v>
      </c>
      <c r="E20" s="32" t="s">
        <v>907</v>
      </c>
      <c r="F20" s="33" t="s">
        <v>23</v>
      </c>
      <c r="G20" s="5" t="str">
        <f>VLOOKUP(F20,'Équipes-Concessions'!$A$3:$B$133,2)</f>
        <v>Moines</v>
      </c>
      <c r="I20" s="1" t="s">
        <v>631</v>
      </c>
      <c r="J20">
        <v>1</v>
      </c>
      <c r="L20" s="1" t="s">
        <v>130</v>
      </c>
      <c r="M20">
        <v>2</v>
      </c>
      <c r="O20" s="1" t="s">
        <v>464</v>
      </c>
      <c r="P20">
        <v>1</v>
      </c>
      <c r="R20" s="1" t="s">
        <v>25</v>
      </c>
      <c r="S20">
        <v>1</v>
      </c>
    </row>
    <row r="21" spans="1:19">
      <c r="A21" s="38"/>
      <c r="B21" s="39" t="s">
        <v>350</v>
      </c>
      <c r="C21" s="39" t="s">
        <v>23</v>
      </c>
      <c r="D21" s="40" t="str">
        <f>VLOOKUP(C21,'Équipes-Concessions'!$A$3:$B$133,2)</f>
        <v>Moines</v>
      </c>
      <c r="E21" s="40"/>
      <c r="F21" s="41"/>
      <c r="G21" s="5" t="e">
        <f>VLOOKUP(F21,'Équipes-Concessions'!$A$3:$B$133,2)</f>
        <v>#N/A</v>
      </c>
      <c r="I21" s="1" t="s">
        <v>581</v>
      </c>
      <c r="J21">
        <v>1</v>
      </c>
      <c r="L21" s="1" t="s">
        <v>41</v>
      </c>
      <c r="M21">
        <v>2</v>
      </c>
      <c r="O21" s="1" t="s">
        <v>102</v>
      </c>
      <c r="P21">
        <v>2</v>
      </c>
      <c r="R21" s="1" t="s">
        <v>130</v>
      </c>
      <c r="S21">
        <v>2</v>
      </c>
    </row>
    <row r="22" spans="1:19">
      <c r="A22" s="24">
        <v>9</v>
      </c>
      <c r="B22" t="s">
        <v>728</v>
      </c>
      <c r="C22" t="s">
        <v>110</v>
      </c>
      <c r="D22" s="5" t="str">
        <f>VLOOKUP(C22,'Équipes-Concessions'!$A$3:$B$133,2)</f>
        <v>As</v>
      </c>
      <c r="E22" s="5" t="s">
        <v>908</v>
      </c>
      <c r="F22" s="25" t="s">
        <v>23</v>
      </c>
      <c r="G22" s="5" t="str">
        <f>VLOOKUP(F22,'Équipes-Concessions'!$A$3:$B$133,2)</f>
        <v>Moines</v>
      </c>
      <c r="I22" s="1" t="s">
        <v>694</v>
      </c>
      <c r="J22">
        <v>1</v>
      </c>
      <c r="L22" s="1" t="s">
        <v>47</v>
      </c>
      <c r="M22">
        <v>5</v>
      </c>
      <c r="O22" s="1" t="s">
        <v>679</v>
      </c>
      <c r="P22">
        <v>1</v>
      </c>
      <c r="R22" s="1" t="s">
        <v>41</v>
      </c>
      <c r="S22">
        <v>5</v>
      </c>
    </row>
    <row r="23" spans="1:19">
      <c r="A23" s="24"/>
      <c r="D23" s="5" t="e">
        <f>VLOOKUP(C23,'Équipes-Concessions'!$A$3:$B$133,2)</f>
        <v>#N/A</v>
      </c>
      <c r="E23" s="5" t="s">
        <v>917</v>
      </c>
      <c r="F23" s="25" t="s">
        <v>11</v>
      </c>
      <c r="G23" s="5" t="str">
        <f>VLOOKUP(F23,'Équipes-Concessions'!$A$3:$B$133,2)</f>
        <v>Calembour</v>
      </c>
      <c r="I23" s="1" t="s">
        <v>584</v>
      </c>
      <c r="J23">
        <v>1</v>
      </c>
      <c r="L23" s="1" t="s">
        <v>68</v>
      </c>
      <c r="M23">
        <v>49</v>
      </c>
      <c r="O23" s="1" t="s">
        <v>703</v>
      </c>
      <c r="P23">
        <v>1</v>
      </c>
      <c r="R23" s="1" t="s">
        <v>57</v>
      </c>
      <c r="S23">
        <v>2</v>
      </c>
    </row>
    <row r="24" spans="1:19">
      <c r="A24" s="24"/>
      <c r="D24" s="5" t="e">
        <f>VLOOKUP(C24,'Équipes-Concessions'!$A$3:$B$133,2)</f>
        <v>#N/A</v>
      </c>
      <c r="E24" s="5" t="s">
        <v>515</v>
      </c>
      <c r="F24" s="25" t="s">
        <v>26</v>
      </c>
      <c r="G24" s="5" t="str">
        <f>VLOOKUP(F24,'Équipes-Concessions'!$A$3:$B$133,2)</f>
        <v>Mystère</v>
      </c>
      <c r="I24" s="1" t="s">
        <v>1096</v>
      </c>
      <c r="J24">
        <v>1</v>
      </c>
      <c r="O24" s="1" t="s">
        <v>914</v>
      </c>
      <c r="P24">
        <v>1</v>
      </c>
      <c r="R24" s="1" t="s">
        <v>47</v>
      </c>
      <c r="S24">
        <v>10</v>
      </c>
    </row>
    <row r="25" spans="1:19">
      <c r="A25" s="30">
        <v>10</v>
      </c>
      <c r="B25" s="31" t="s">
        <v>308</v>
      </c>
      <c r="C25" s="31" t="s">
        <v>17</v>
      </c>
      <c r="D25" s="32" t="str">
        <f>VLOOKUP(C25,'Équipes-Concessions'!$A$3:$B$133,2)</f>
        <v>Remparts</v>
      </c>
      <c r="E25" s="32" t="s">
        <v>325</v>
      </c>
      <c r="F25" s="33" t="s">
        <v>23</v>
      </c>
      <c r="G25" s="5" t="str">
        <f>VLOOKUP(F25,'Équipes-Concessions'!$A$3:$B$133,2)</f>
        <v>Moines</v>
      </c>
      <c r="I25" s="1" t="s">
        <v>1121</v>
      </c>
      <c r="J25">
        <v>1</v>
      </c>
      <c r="O25" s="1" t="s">
        <v>1074</v>
      </c>
      <c r="P25">
        <v>1</v>
      </c>
      <c r="R25" s="1" t="s">
        <v>68</v>
      </c>
      <c r="S25">
        <v>89</v>
      </c>
    </row>
    <row r="26" spans="1:19">
      <c r="A26" s="38"/>
      <c r="B26" s="39" t="s">
        <v>581</v>
      </c>
      <c r="C26" s="39" t="s">
        <v>32</v>
      </c>
      <c r="D26" s="40" t="str">
        <f>VLOOKUP(C26,'Équipes-Concessions'!$A$3:$B$133,2)</f>
        <v>Hitmen*</v>
      </c>
      <c r="E26" s="40"/>
      <c r="F26" s="41"/>
      <c r="G26" s="5" t="e">
        <f>VLOOKUP(F26,'Équipes-Concessions'!$A$3:$B$133,2)</f>
        <v>#N/A</v>
      </c>
      <c r="I26" s="1" t="s">
        <v>896</v>
      </c>
      <c r="J26">
        <v>1</v>
      </c>
      <c r="O26" s="1" t="s">
        <v>1073</v>
      </c>
      <c r="P26">
        <v>1</v>
      </c>
    </row>
    <row r="27" spans="1:19">
      <c r="A27" s="24">
        <v>11</v>
      </c>
      <c r="B27" t="s">
        <v>897</v>
      </c>
      <c r="C27" t="s">
        <v>26</v>
      </c>
      <c r="D27" s="5" t="str">
        <f>VLOOKUP(C27,'Équipes-Concessions'!$A$3:$B$133,2)</f>
        <v>Mystère</v>
      </c>
      <c r="E27" s="5" t="s">
        <v>300</v>
      </c>
      <c r="F27" s="25" t="s">
        <v>26</v>
      </c>
      <c r="G27" s="5" t="str">
        <f>VLOOKUP(F27,'Équipes-Concessions'!$A$3:$B$133,2)</f>
        <v>Mystère</v>
      </c>
      <c r="I27" s="1" t="s">
        <v>927</v>
      </c>
      <c r="J27">
        <v>1</v>
      </c>
      <c r="O27" s="1" t="s">
        <v>688</v>
      </c>
      <c r="P27">
        <v>1</v>
      </c>
    </row>
    <row r="28" spans="1:19">
      <c r="A28" s="24"/>
      <c r="D28" s="5" t="e">
        <f>VLOOKUP(C28,'Équipes-Concessions'!$A$3:$B$133,2)</f>
        <v>#N/A</v>
      </c>
      <c r="E28" s="5" t="s">
        <v>688</v>
      </c>
      <c r="F28" s="25" t="s">
        <v>26</v>
      </c>
      <c r="G28" s="5" t="str">
        <f>VLOOKUP(F28,'Équipes-Concessions'!$A$3:$B$133,2)</f>
        <v>Mystère</v>
      </c>
      <c r="I28" s="1" t="s">
        <v>734</v>
      </c>
      <c r="J28">
        <v>1</v>
      </c>
      <c r="O28" s="1" t="s">
        <v>1021</v>
      </c>
      <c r="P28">
        <v>1</v>
      </c>
    </row>
    <row r="29" spans="1:19">
      <c r="A29" s="24"/>
      <c r="D29" s="5" t="e">
        <f>VLOOKUP(C29,'Équipes-Concessions'!$A$3:$B$133,2)</f>
        <v>#N/A</v>
      </c>
      <c r="E29" s="5" t="s">
        <v>909</v>
      </c>
      <c r="F29" s="25" t="s">
        <v>26</v>
      </c>
      <c r="G29" s="5" t="str">
        <f>VLOOKUP(F29,'Équipes-Concessions'!$A$3:$B$133,2)</f>
        <v>Mystère</v>
      </c>
      <c r="I29" s="1" t="s">
        <v>897</v>
      </c>
      <c r="J29">
        <v>1</v>
      </c>
      <c r="O29" s="1" t="s">
        <v>1104</v>
      </c>
      <c r="P29">
        <v>1</v>
      </c>
    </row>
    <row r="30" spans="1:19">
      <c r="A30" s="30">
        <v>12</v>
      </c>
      <c r="B30" s="31" t="s">
        <v>898</v>
      </c>
      <c r="C30" s="31" t="s">
        <v>23</v>
      </c>
      <c r="D30" s="32" t="str">
        <f>VLOOKUP(C30,'Équipes-Concessions'!$A$3:$B$133,2)</f>
        <v>Moines</v>
      </c>
      <c r="E30" s="32" t="s">
        <v>909</v>
      </c>
      <c r="F30" s="33" t="s">
        <v>26</v>
      </c>
      <c r="G30" s="5" t="str">
        <f>VLOOKUP(F30,'Équipes-Concessions'!$A$3:$B$133,2)</f>
        <v>Mystère</v>
      </c>
      <c r="I30" s="1" t="s">
        <v>103</v>
      </c>
      <c r="J30">
        <v>1</v>
      </c>
      <c r="O30" s="1" t="s">
        <v>913</v>
      </c>
      <c r="P30">
        <v>1</v>
      </c>
    </row>
    <row r="31" spans="1:19">
      <c r="A31" s="34"/>
      <c r="B31" s="35"/>
      <c r="C31" s="35"/>
      <c r="D31" s="36" t="e">
        <f>VLOOKUP(C31,'Équipes-Concessions'!$A$3:$B$133,2)</f>
        <v>#N/A</v>
      </c>
      <c r="E31" s="36" t="s">
        <v>908</v>
      </c>
      <c r="F31" s="37" t="s">
        <v>23</v>
      </c>
      <c r="G31" s="5" t="str">
        <f>VLOOKUP(F31,'Équipes-Concessions'!$A$3:$B$133,2)</f>
        <v>Moines</v>
      </c>
      <c r="I31" s="1" t="s">
        <v>350</v>
      </c>
      <c r="J31">
        <v>1</v>
      </c>
      <c r="O31" s="1" t="s">
        <v>693</v>
      </c>
      <c r="P31">
        <v>1</v>
      </c>
    </row>
    <row r="32" spans="1:19">
      <c r="A32" s="38"/>
      <c r="B32" s="39"/>
      <c r="C32" s="39"/>
      <c r="D32" s="40" t="e">
        <f>VLOOKUP(C32,'Équipes-Concessions'!$A$3:$B$133,2)</f>
        <v>#N/A</v>
      </c>
      <c r="E32" s="40" t="s">
        <v>712</v>
      </c>
      <c r="F32" s="41" t="s">
        <v>115</v>
      </c>
      <c r="G32" s="5" t="str">
        <f>VLOOKUP(F32,'Équipes-Concessions'!$A$3:$B$133,2)</f>
        <v>Chav's</v>
      </c>
      <c r="I32" s="1" t="s">
        <v>898</v>
      </c>
      <c r="J32">
        <v>1</v>
      </c>
      <c r="O32" s="1" t="s">
        <v>1099</v>
      </c>
      <c r="P32">
        <v>1</v>
      </c>
    </row>
    <row r="33" spans="1:16">
      <c r="A33" s="24">
        <v>13</v>
      </c>
      <c r="B33" t="s">
        <v>359</v>
      </c>
      <c r="C33" t="s">
        <v>13</v>
      </c>
      <c r="D33" s="5" t="str">
        <f>VLOOKUP(C33,'Équipes-Concessions'!$A$3:$B$133,2)</f>
        <v>Chiefs</v>
      </c>
      <c r="E33" s="5" t="s">
        <v>910</v>
      </c>
      <c r="F33" s="25" t="s">
        <v>115</v>
      </c>
      <c r="G33" s="5" t="str">
        <f>VLOOKUP(F33,'Équipes-Concessions'!$A$3:$B$133,2)</f>
        <v>Chav's</v>
      </c>
      <c r="I33" s="1" t="s">
        <v>600</v>
      </c>
      <c r="J33">
        <v>1</v>
      </c>
      <c r="O33" s="1" t="s">
        <v>1031</v>
      </c>
      <c r="P33">
        <v>1</v>
      </c>
    </row>
    <row r="34" spans="1:16">
      <c r="A34" s="24"/>
      <c r="D34" s="5" t="e">
        <f>VLOOKUP(C34,'Équipes-Concessions'!$A$3:$B$133,2)</f>
        <v>#N/A</v>
      </c>
      <c r="E34" s="5" t="s">
        <v>690</v>
      </c>
      <c r="F34" s="25" t="s">
        <v>125</v>
      </c>
      <c r="G34" s="5" t="str">
        <f>VLOOKUP(F34,'Équipes-Concessions'!$A$3:$B$133,2)</f>
        <v>Mulots</v>
      </c>
      <c r="I34" s="1" t="s">
        <v>308</v>
      </c>
      <c r="J34">
        <v>2</v>
      </c>
      <c r="O34" s="1" t="s">
        <v>985</v>
      </c>
      <c r="P34">
        <v>1</v>
      </c>
    </row>
    <row r="35" spans="1:16">
      <c r="A35" s="30">
        <v>14</v>
      </c>
      <c r="B35" s="31" t="s">
        <v>703</v>
      </c>
      <c r="C35" s="31" t="s">
        <v>9</v>
      </c>
      <c r="D35" s="32" t="str">
        <f>VLOOKUP(C35,'Équipes-Concessions'!$A$3:$B$133,2)</f>
        <v>Strikers</v>
      </c>
      <c r="E35" s="32" t="s">
        <v>432</v>
      </c>
      <c r="F35" s="33" t="s">
        <v>41</v>
      </c>
      <c r="G35" s="5" t="str">
        <f>VLOOKUP(F35,'Équipes-Concessions'!$A$3:$B$133,2)</f>
        <v>Sol-Air</v>
      </c>
      <c r="I35" s="1" t="s">
        <v>899</v>
      </c>
      <c r="J35">
        <v>1</v>
      </c>
      <c r="O35" s="1" t="s">
        <v>744</v>
      </c>
      <c r="P35">
        <v>1</v>
      </c>
    </row>
    <row r="36" spans="1:16">
      <c r="A36" s="38"/>
      <c r="B36" s="39"/>
      <c r="C36" s="39"/>
      <c r="D36" s="40" t="e">
        <f>VLOOKUP(C36,'Équipes-Concessions'!$A$3:$B$133,2)</f>
        <v>#N/A</v>
      </c>
      <c r="E36" s="40" t="s">
        <v>453</v>
      </c>
      <c r="F36" s="41" t="s">
        <v>9</v>
      </c>
      <c r="G36" s="5" t="str">
        <f>VLOOKUP(F36,'Équipes-Concessions'!$A$3:$B$133,2)</f>
        <v>Strikers</v>
      </c>
      <c r="I36" s="1" t="s">
        <v>1098</v>
      </c>
      <c r="J36">
        <v>1</v>
      </c>
      <c r="O36" s="1" t="s">
        <v>522</v>
      </c>
      <c r="P36">
        <v>1</v>
      </c>
    </row>
    <row r="37" spans="1:16">
      <c r="A37" s="24">
        <v>15</v>
      </c>
      <c r="B37" t="s">
        <v>283</v>
      </c>
      <c r="C37" t="s">
        <v>26</v>
      </c>
      <c r="D37" s="5" t="str">
        <f>VLOOKUP(C37,'Équipes-Concessions'!$A$3:$B$133,2)</f>
        <v>Mystère</v>
      </c>
      <c r="E37" s="5" t="s">
        <v>434</v>
      </c>
      <c r="F37" s="25" t="s">
        <v>39</v>
      </c>
      <c r="G37" s="5" t="str">
        <f>VLOOKUP(F37,'Équipes-Concessions'!$A$3:$B$133,2)</f>
        <v>Frontenac</v>
      </c>
      <c r="I37" s="1" t="s">
        <v>692</v>
      </c>
      <c r="J37">
        <v>1</v>
      </c>
      <c r="O37" s="1" t="s">
        <v>910</v>
      </c>
      <c r="P37">
        <v>1</v>
      </c>
    </row>
    <row r="38" spans="1:16">
      <c r="A38" s="24"/>
      <c r="D38" s="5" t="e">
        <f>VLOOKUP(C38,'Équipes-Concessions'!$A$3:$B$133,2)</f>
        <v>#N/A</v>
      </c>
      <c r="E38" s="5" t="s">
        <v>918</v>
      </c>
      <c r="F38" s="25" t="s">
        <v>26</v>
      </c>
      <c r="G38" s="5" t="str">
        <f>VLOOKUP(F38,'Équipes-Concessions'!$A$3:$B$133,2)</f>
        <v>Mystère</v>
      </c>
      <c r="I38" s="1" t="s">
        <v>928</v>
      </c>
      <c r="J38">
        <v>1</v>
      </c>
      <c r="O38" s="1" t="s">
        <v>434</v>
      </c>
      <c r="P38">
        <v>1</v>
      </c>
    </row>
    <row r="39" spans="1:16">
      <c r="A39" s="24"/>
      <c r="D39" s="5" t="e">
        <f>VLOOKUP(C39,'Équipes-Concessions'!$A$3:$B$133,2)</f>
        <v>#N/A</v>
      </c>
      <c r="E39" s="5" t="s">
        <v>574</v>
      </c>
      <c r="F39" s="25" t="s">
        <v>25</v>
      </c>
      <c r="G39" s="5" t="str">
        <f>VLOOKUP(F39,'Équipes-Concessions'!$A$3:$B$133,2)</f>
        <v>Régiment</v>
      </c>
      <c r="I39" s="1" t="s">
        <v>460</v>
      </c>
      <c r="J39">
        <v>1</v>
      </c>
      <c r="O39" s="1" t="s">
        <v>917</v>
      </c>
      <c r="P39">
        <v>1</v>
      </c>
    </row>
    <row r="40" spans="1:16">
      <c r="A40" s="30">
        <v>16</v>
      </c>
      <c r="B40" s="31" t="s">
        <v>703</v>
      </c>
      <c r="C40" s="31" t="s">
        <v>9</v>
      </c>
      <c r="D40" s="32" t="str">
        <f>VLOOKUP(C40,'Équipes-Concessions'!$A$3:$B$133,2)</f>
        <v>Strikers</v>
      </c>
      <c r="E40" s="32" t="s">
        <v>435</v>
      </c>
      <c r="F40" s="33" t="s">
        <v>11</v>
      </c>
      <c r="G40" s="5" t="str">
        <f>VLOOKUP(F40,'Équipes-Concessions'!$A$3:$B$133,2)</f>
        <v>Calembour</v>
      </c>
      <c r="I40" s="1" t="s">
        <v>1072</v>
      </c>
      <c r="J40">
        <v>2</v>
      </c>
      <c r="O40" s="1" t="s">
        <v>680</v>
      </c>
      <c r="P40">
        <v>1</v>
      </c>
    </row>
    <row r="41" spans="1:16">
      <c r="A41" s="38"/>
      <c r="B41" s="39"/>
      <c r="C41" s="39"/>
      <c r="D41" s="40" t="e">
        <f>VLOOKUP(C41,'Équipes-Concessions'!$A$3:$B$133,2)</f>
        <v>#N/A</v>
      </c>
      <c r="E41" s="40" t="s">
        <v>318</v>
      </c>
      <c r="F41" s="41" t="s">
        <v>9</v>
      </c>
      <c r="G41" s="5" t="str">
        <f>VLOOKUP(F41,'Équipes-Concessions'!$A$3:$B$133,2)</f>
        <v>Strikers</v>
      </c>
      <c r="I41" s="1" t="s">
        <v>900</v>
      </c>
      <c r="J41">
        <v>1</v>
      </c>
      <c r="O41" s="1" t="s">
        <v>454</v>
      </c>
      <c r="P41">
        <v>1</v>
      </c>
    </row>
    <row r="42" spans="1:16">
      <c r="A42" s="24">
        <v>17</v>
      </c>
      <c r="B42" t="s">
        <v>453</v>
      </c>
      <c r="C42" t="s">
        <v>9</v>
      </c>
      <c r="D42" s="5" t="str">
        <f>VLOOKUP(C42,'Équipes-Concessions'!$A$3:$B$133,2)</f>
        <v>Strikers</v>
      </c>
      <c r="E42" s="5" t="s">
        <v>317</v>
      </c>
      <c r="F42" s="25" t="s">
        <v>9</v>
      </c>
      <c r="G42" s="5" t="str">
        <f>VLOOKUP(F42,'Équipes-Concessions'!$A$3:$B$133,2)</f>
        <v>Strikers</v>
      </c>
      <c r="I42" s="1" t="s">
        <v>728</v>
      </c>
      <c r="J42">
        <v>1</v>
      </c>
      <c r="O42" s="1" t="s">
        <v>357</v>
      </c>
      <c r="P42">
        <v>1</v>
      </c>
    </row>
    <row r="43" spans="1:16">
      <c r="A43" s="24"/>
      <c r="D43" s="5" t="e">
        <f>VLOOKUP(C43,'Équipes-Concessions'!$A$3:$B$133,2)</f>
        <v>#N/A</v>
      </c>
      <c r="E43" s="5" t="s">
        <v>290</v>
      </c>
      <c r="F43" s="25" t="s">
        <v>9</v>
      </c>
      <c r="G43" s="5" t="str">
        <f>VLOOKUP(F43,'Équipes-Concessions'!$A$3:$B$133,2)</f>
        <v>Strikers</v>
      </c>
      <c r="I43" s="1" t="s">
        <v>347</v>
      </c>
      <c r="J43">
        <v>1</v>
      </c>
      <c r="O43" s="1" t="s">
        <v>350</v>
      </c>
      <c r="P43">
        <v>1</v>
      </c>
    </row>
    <row r="44" spans="1:16">
      <c r="A44" s="24"/>
      <c r="D44" s="5" t="e">
        <f>VLOOKUP(C44,'Équipes-Concessions'!$A$3:$B$133,2)</f>
        <v>#N/A</v>
      </c>
      <c r="E44" s="5" t="s">
        <v>693</v>
      </c>
      <c r="F44" s="25" t="s">
        <v>35</v>
      </c>
      <c r="G44" s="5" t="str">
        <f>VLOOKUP(F44,'Équipes-Concessions'!$A$3:$B$133,2)</f>
        <v>Corsaires</v>
      </c>
      <c r="I44" s="1" t="s">
        <v>463</v>
      </c>
      <c r="J44">
        <v>1</v>
      </c>
      <c r="O44" s="1" t="s">
        <v>920</v>
      </c>
      <c r="P44">
        <v>1</v>
      </c>
    </row>
    <row r="45" spans="1:16">
      <c r="A45" s="30">
        <v>18</v>
      </c>
      <c r="B45" s="31" t="s">
        <v>694</v>
      </c>
      <c r="C45" s="31" t="s">
        <v>41</v>
      </c>
      <c r="D45" s="32" t="str">
        <f>VLOOKUP(C45,'Équipes-Concessions'!$A$3:$B$133,2)</f>
        <v>Sol-Air</v>
      </c>
      <c r="E45" s="32" t="s">
        <v>454</v>
      </c>
      <c r="F45" s="33" t="s">
        <v>5</v>
      </c>
      <c r="G45" s="5" t="str">
        <f>VLOOKUP(F45,'Équipes-Concessions'!$A$3:$B$133,2)</f>
        <v>Boys</v>
      </c>
      <c r="I45" s="1" t="s">
        <v>359</v>
      </c>
      <c r="J45">
        <v>1</v>
      </c>
      <c r="O45" s="1" t="s">
        <v>290</v>
      </c>
      <c r="P45">
        <v>1</v>
      </c>
    </row>
    <row r="46" spans="1:16">
      <c r="A46" s="34"/>
      <c r="B46" s="35"/>
      <c r="C46" s="35"/>
      <c r="D46" s="36" t="e">
        <f>VLOOKUP(C46,'Équipes-Concessions'!$A$3:$B$133,2)</f>
        <v>#N/A</v>
      </c>
      <c r="E46" s="36" t="s">
        <v>919</v>
      </c>
      <c r="F46" s="37" t="s">
        <v>129</v>
      </c>
      <c r="G46" s="5" t="str">
        <f>VLOOKUP(F46,'Équipes-Concessions'!$A$3:$B$133,2)</f>
        <v>Rock'n Roll</v>
      </c>
      <c r="I46" s="1" t="s">
        <v>892</v>
      </c>
      <c r="J46">
        <v>1</v>
      </c>
      <c r="O46" s="1" t="s">
        <v>924</v>
      </c>
      <c r="P46">
        <v>1</v>
      </c>
    </row>
    <row r="47" spans="1:16">
      <c r="A47" s="34"/>
      <c r="B47" s="35"/>
      <c r="C47" s="35"/>
      <c r="D47" s="36" t="e">
        <f>VLOOKUP(C47,'Équipes-Concessions'!$A$3:$B$133,2)</f>
        <v>#N/A</v>
      </c>
      <c r="E47" s="36" t="s">
        <v>920</v>
      </c>
      <c r="F47" s="37" t="s">
        <v>41</v>
      </c>
      <c r="G47" s="5" t="str">
        <f>VLOOKUP(F47,'Équipes-Concessions'!$A$3:$B$133,2)</f>
        <v>Sol-Air</v>
      </c>
      <c r="I47" s="1" t="s">
        <v>902</v>
      </c>
      <c r="J47">
        <v>1</v>
      </c>
      <c r="O47" s="1" t="s">
        <v>697</v>
      </c>
      <c r="P47">
        <v>1</v>
      </c>
    </row>
    <row r="48" spans="1:16">
      <c r="A48" s="38"/>
      <c r="B48" s="39"/>
      <c r="C48" s="39"/>
      <c r="D48" s="40" t="e">
        <f>VLOOKUP(C48,'Équipes-Concessions'!$A$3:$B$133,2)</f>
        <v>#N/A</v>
      </c>
      <c r="E48" s="40" t="s">
        <v>435</v>
      </c>
      <c r="F48" s="41" t="s">
        <v>11</v>
      </c>
      <c r="G48" s="5" t="str">
        <f>VLOOKUP(F48,'Équipes-Concessions'!$A$3:$B$133,2)</f>
        <v>Calembour</v>
      </c>
      <c r="I48" s="1" t="s">
        <v>903</v>
      </c>
      <c r="J48">
        <v>1</v>
      </c>
      <c r="O48" s="1" t="s">
        <v>1101</v>
      </c>
      <c r="P48">
        <v>1</v>
      </c>
    </row>
    <row r="49" spans="1:16">
      <c r="A49" s="24">
        <v>19</v>
      </c>
      <c r="B49" t="s">
        <v>887</v>
      </c>
      <c r="C49" t="s">
        <v>115</v>
      </c>
      <c r="D49" s="5" t="str">
        <f>VLOOKUP(C49,'Équipes-Concessions'!$A$3:$B$133,2)</f>
        <v>Chav's</v>
      </c>
      <c r="E49" s="5" t="s">
        <v>911</v>
      </c>
      <c r="F49" s="25" t="s">
        <v>115</v>
      </c>
      <c r="G49" s="5" t="str">
        <f>VLOOKUP(F49,'Équipes-Concessions'!$A$3:$B$133,2)</f>
        <v>Chav's</v>
      </c>
      <c r="I49" s="1" t="s">
        <v>453</v>
      </c>
      <c r="J49">
        <v>1</v>
      </c>
      <c r="O49" s="1" t="s">
        <v>922</v>
      </c>
      <c r="P49">
        <v>1</v>
      </c>
    </row>
    <row r="50" spans="1:16">
      <c r="A50" s="24"/>
      <c r="D50" s="5" t="e">
        <f>VLOOKUP(C50,'Équipes-Concessions'!$A$3:$B$133,2)</f>
        <v>#N/A</v>
      </c>
      <c r="E50" s="5" t="s">
        <v>522</v>
      </c>
      <c r="F50" s="25" t="s">
        <v>115</v>
      </c>
      <c r="G50" s="5" t="str">
        <f>VLOOKUP(F50,'Équipes-Concessions'!$A$3:$B$133,2)</f>
        <v>Chav's</v>
      </c>
      <c r="I50" s="1" t="s">
        <v>311</v>
      </c>
      <c r="J50">
        <v>1</v>
      </c>
      <c r="O50" s="1" t="s">
        <v>699</v>
      </c>
      <c r="P50">
        <v>1</v>
      </c>
    </row>
    <row r="51" spans="1:16">
      <c r="A51" s="30">
        <v>20</v>
      </c>
      <c r="B51" s="31" t="s">
        <v>899</v>
      </c>
      <c r="C51" s="31" t="s">
        <v>37</v>
      </c>
      <c r="D51" s="32" t="str">
        <f>VLOOKUP(C51,'Équipes-Concessions'!$A$3:$B$133,2)</f>
        <v>Légendes</v>
      </c>
      <c r="E51" s="32" t="s">
        <v>703</v>
      </c>
      <c r="F51" s="33" t="s">
        <v>47</v>
      </c>
      <c r="G51" s="5" t="str">
        <f>VLOOKUP(F51,'Équipes-Concessions'!$A$3:$B$133,2)</f>
        <v>Strikers</v>
      </c>
      <c r="I51" s="1" t="s">
        <v>68</v>
      </c>
      <c r="J51">
        <v>51</v>
      </c>
      <c r="O51" s="1" t="s">
        <v>909</v>
      </c>
      <c r="P51">
        <v>2</v>
      </c>
    </row>
    <row r="52" spans="1:16">
      <c r="A52" s="34"/>
      <c r="B52" s="35"/>
      <c r="C52" s="35"/>
      <c r="D52" s="36" t="e">
        <f>VLOOKUP(C52,'Équipes-Concessions'!$A$3:$B$133,2)</f>
        <v>#N/A</v>
      </c>
      <c r="E52" s="36" t="s">
        <v>442</v>
      </c>
      <c r="F52" s="37" t="s">
        <v>25</v>
      </c>
      <c r="G52" s="5" t="str">
        <f>VLOOKUP(F52,'Équipes-Concessions'!$A$3:$B$133,2)</f>
        <v>Régiment</v>
      </c>
      <c r="O52" s="1" t="s">
        <v>1097</v>
      </c>
      <c r="P52">
        <v>1</v>
      </c>
    </row>
    <row r="53" spans="1:16">
      <c r="A53" s="38"/>
      <c r="B53" s="39"/>
      <c r="C53" s="39"/>
      <c r="D53" s="40" t="e">
        <f>VLOOKUP(C53,'Équipes-Concessions'!$A$3:$B$133,2)</f>
        <v>#N/A</v>
      </c>
      <c r="E53" s="40" t="s">
        <v>575</v>
      </c>
      <c r="F53" s="41" t="s">
        <v>47</v>
      </c>
      <c r="G53" s="5" t="str">
        <f>VLOOKUP(F53,'Équipes-Concessions'!$A$3:$B$133,2)</f>
        <v>Strikers</v>
      </c>
      <c r="O53" s="1" t="s">
        <v>921</v>
      </c>
      <c r="P53">
        <v>1</v>
      </c>
    </row>
    <row r="54" spans="1:16">
      <c r="A54" s="24">
        <v>21</v>
      </c>
      <c r="B54" t="s">
        <v>283</v>
      </c>
      <c r="C54" t="s">
        <v>26</v>
      </c>
      <c r="D54" s="5" t="str">
        <f>VLOOKUP(C54,'Équipes-Concessions'!$A$3:$B$133,2)</f>
        <v>Mystère</v>
      </c>
      <c r="E54" s="5" t="s">
        <v>595</v>
      </c>
      <c r="F54" s="25" t="s">
        <v>26</v>
      </c>
      <c r="G54" s="5" t="str">
        <f>VLOOKUP(F54,'Équipes-Concessions'!$A$3:$B$133,2)</f>
        <v>Mystère</v>
      </c>
      <c r="O54" s="1" t="s">
        <v>930</v>
      </c>
      <c r="P54">
        <v>1</v>
      </c>
    </row>
    <row r="55" spans="1:16">
      <c r="A55" s="24"/>
      <c r="D55" s="5" t="e">
        <f>VLOOKUP(C55,'Équipes-Concessions'!$A$3:$B$133,2)</f>
        <v>#N/A</v>
      </c>
      <c r="E55" s="5" t="s">
        <v>695</v>
      </c>
      <c r="F55" s="25" t="s">
        <v>26</v>
      </c>
      <c r="G55" s="5" t="str">
        <f>VLOOKUP(F55,'Équipes-Concessions'!$A$3:$B$133,2)</f>
        <v>Mystère</v>
      </c>
      <c r="O55" s="1" t="s">
        <v>1069</v>
      </c>
      <c r="P55">
        <v>1</v>
      </c>
    </row>
    <row r="56" spans="1:16">
      <c r="A56" s="30">
        <v>22</v>
      </c>
      <c r="B56" s="31" t="s">
        <v>584</v>
      </c>
      <c r="C56" s="31" t="s">
        <v>26</v>
      </c>
      <c r="D56" s="32" t="str">
        <f>VLOOKUP(C56,'Équipes-Concessions'!$A$3:$B$133,2)</f>
        <v>Mystère</v>
      </c>
      <c r="E56" s="32"/>
      <c r="F56" s="33"/>
      <c r="G56" s="5" t="e">
        <f>VLOOKUP(F56,'Équipes-Concessions'!$A$3:$B$133,2)</f>
        <v>#N/A</v>
      </c>
      <c r="O56" s="1" t="s">
        <v>432</v>
      </c>
      <c r="P56">
        <v>1</v>
      </c>
    </row>
    <row r="57" spans="1:16">
      <c r="A57" s="34"/>
      <c r="B57" s="35" t="s">
        <v>283</v>
      </c>
      <c r="C57" s="35" t="s">
        <v>26</v>
      </c>
      <c r="D57" s="36" t="str">
        <f>VLOOKUP(C57,'Équipes-Concessions'!$A$3:$B$133,2)</f>
        <v>Mystère</v>
      </c>
      <c r="E57" s="36"/>
      <c r="F57" s="37"/>
      <c r="G57" s="5" t="e">
        <f>VLOOKUP(F57,'Équipes-Concessions'!$A$3:$B$133,2)</f>
        <v>#N/A</v>
      </c>
      <c r="O57" s="1" t="s">
        <v>925</v>
      </c>
      <c r="P57">
        <v>1</v>
      </c>
    </row>
    <row r="58" spans="1:16">
      <c r="A58" s="38"/>
      <c r="B58" s="39" t="s">
        <v>695</v>
      </c>
      <c r="C58" s="39" t="s">
        <v>26</v>
      </c>
      <c r="D58" s="40" t="str">
        <f>VLOOKUP(C58,'Équipes-Concessions'!$A$3:$B$133,2)</f>
        <v>Mystère</v>
      </c>
      <c r="E58" s="40"/>
      <c r="F58" s="41"/>
      <c r="G58" s="5" t="e">
        <f>VLOOKUP(F58,'Équipes-Concessions'!$A$3:$B$133,2)</f>
        <v>#N/A</v>
      </c>
      <c r="O58" s="1" t="s">
        <v>931</v>
      </c>
      <c r="P58">
        <v>1</v>
      </c>
    </row>
    <row r="59" spans="1:16">
      <c r="A59" s="24">
        <v>23</v>
      </c>
      <c r="B59" t="s">
        <v>631</v>
      </c>
      <c r="C59" t="s">
        <v>49</v>
      </c>
      <c r="D59" s="5" t="str">
        <f>VLOOKUP(C59,'Équipes-Concessions'!$A$3:$B$133,2)</f>
        <v>Mulots</v>
      </c>
      <c r="E59" s="5" t="s">
        <v>318</v>
      </c>
      <c r="F59" s="25" t="s">
        <v>47</v>
      </c>
      <c r="G59" s="5" t="str">
        <f>VLOOKUP(F59,'Équipes-Concessions'!$A$3:$B$133,2)</f>
        <v>Strikers</v>
      </c>
      <c r="O59" s="1" t="s">
        <v>309</v>
      </c>
      <c r="P59">
        <v>1</v>
      </c>
    </row>
    <row r="60" spans="1:16">
      <c r="A60" s="24"/>
      <c r="B60" t="s">
        <v>734</v>
      </c>
      <c r="C60" t="s">
        <v>110</v>
      </c>
      <c r="D60" s="5" t="str">
        <f>VLOOKUP(C60,'Équipes-Concessions'!$A$3:$B$133,2)</f>
        <v>As</v>
      </c>
      <c r="F60" s="25"/>
      <c r="G60" s="5" t="e">
        <f>VLOOKUP(F60,'Équipes-Concessions'!$A$3:$B$133,2)</f>
        <v>#N/A</v>
      </c>
      <c r="O60" s="1" t="s">
        <v>682</v>
      </c>
      <c r="P60">
        <v>1</v>
      </c>
    </row>
    <row r="61" spans="1:16">
      <c r="A61" s="30">
        <v>24</v>
      </c>
      <c r="B61" s="31" t="s">
        <v>600</v>
      </c>
      <c r="C61" s="31" t="s">
        <v>49</v>
      </c>
      <c r="D61" s="32" t="str">
        <f>VLOOKUP(C61,'Équipes-Concessions'!$A$3:$B$133,2)</f>
        <v>Mulots</v>
      </c>
      <c r="E61" s="32" t="s">
        <v>704</v>
      </c>
      <c r="F61" s="33" t="s">
        <v>47</v>
      </c>
      <c r="G61" s="5" t="str">
        <f>VLOOKUP(F61,'Équipes-Concessions'!$A$3:$B$133,2)</f>
        <v>Strikers</v>
      </c>
      <c r="O61" s="1" t="s">
        <v>367</v>
      </c>
      <c r="P61">
        <v>1</v>
      </c>
    </row>
    <row r="62" spans="1:16">
      <c r="A62" s="38"/>
      <c r="B62" s="39" t="s">
        <v>481</v>
      </c>
      <c r="C62" s="39" t="s">
        <v>54</v>
      </c>
      <c r="D62" s="40" t="str">
        <f>VLOOKUP(C62,'Équipes-Concessions'!$A$3:$B$133,2)</f>
        <v>Corsaires</v>
      </c>
      <c r="E62" s="40"/>
      <c r="F62" s="41"/>
      <c r="G62" s="5" t="e">
        <f>VLOOKUP(F62,'Équipes-Concessions'!$A$3:$B$133,2)</f>
        <v>#N/A</v>
      </c>
      <c r="O62" s="1" t="s">
        <v>907</v>
      </c>
      <c r="P62">
        <v>1</v>
      </c>
    </row>
    <row r="63" spans="1:16">
      <c r="A63" s="24">
        <v>25</v>
      </c>
      <c r="B63" t="s">
        <v>900</v>
      </c>
      <c r="C63" t="s">
        <v>51</v>
      </c>
      <c r="D63" s="5" t="str">
        <f>VLOOKUP(C63,'Équipes-Concessions'!$A$3:$B$133,2)</f>
        <v>Légendes</v>
      </c>
      <c r="E63" s="5" t="s">
        <v>367</v>
      </c>
      <c r="F63" s="25" t="s">
        <v>28</v>
      </c>
      <c r="G63" s="5" t="str">
        <f>VLOOKUP(F63,'Équipes-Concessions'!$A$3:$B$133,2)</f>
        <v>Kraken</v>
      </c>
      <c r="O63" s="1" t="s">
        <v>489</v>
      </c>
      <c r="P63">
        <v>1</v>
      </c>
    </row>
    <row r="64" spans="1:16">
      <c r="A64" s="24"/>
      <c r="D64" s="5" t="e">
        <f>VLOOKUP(C64,'Équipes-Concessions'!$A$3:$B$133,2)</f>
        <v>#N/A</v>
      </c>
      <c r="E64" s="5" t="s">
        <v>921</v>
      </c>
      <c r="F64" s="25" t="s">
        <v>51</v>
      </c>
      <c r="G64" s="5" t="str">
        <f>VLOOKUP(F64,'Équipes-Concessions'!$A$3:$B$133,2)</f>
        <v>Légendes</v>
      </c>
      <c r="O64" s="1" t="s">
        <v>325</v>
      </c>
      <c r="P64">
        <v>1</v>
      </c>
    </row>
    <row r="65" spans="1:16">
      <c r="A65" s="24"/>
      <c r="D65" s="5" t="e">
        <f>VLOOKUP(C65,'Équipes-Concessions'!$A$3:$B$133,2)</f>
        <v>#N/A</v>
      </c>
      <c r="E65" s="5" t="s">
        <v>697</v>
      </c>
      <c r="F65" s="25" t="s">
        <v>51</v>
      </c>
      <c r="G65" s="5" t="str">
        <f>VLOOKUP(F65,'Équipes-Concessions'!$A$3:$B$133,2)</f>
        <v>Légendes</v>
      </c>
      <c r="O65" s="1" t="s">
        <v>908</v>
      </c>
      <c r="P65">
        <v>2</v>
      </c>
    </row>
    <row r="66" spans="1:16">
      <c r="A66" s="24"/>
      <c r="D66" s="5" t="e">
        <f>VLOOKUP(C66,'Équipes-Concessions'!$A$3:$B$133,2)</f>
        <v>#N/A</v>
      </c>
      <c r="E66" s="5" t="s">
        <v>922</v>
      </c>
      <c r="F66" s="25" t="s">
        <v>28</v>
      </c>
      <c r="G66" s="5" t="str">
        <f>VLOOKUP(F66,'Équipes-Concessions'!$A$3:$B$133,2)</f>
        <v>Kraken</v>
      </c>
      <c r="O66" s="1" t="s">
        <v>265</v>
      </c>
      <c r="P66">
        <v>2</v>
      </c>
    </row>
    <row r="67" spans="1:16">
      <c r="A67" s="30">
        <v>26</v>
      </c>
      <c r="B67" s="31" t="s">
        <v>354</v>
      </c>
      <c r="C67" s="31" t="s">
        <v>47</v>
      </c>
      <c r="D67" s="32" t="str">
        <f>VLOOKUP(C67,'Équipes-Concessions'!$A$3:$B$133,2)</f>
        <v>Strikers</v>
      </c>
      <c r="E67" s="32" t="s">
        <v>552</v>
      </c>
      <c r="F67" s="33" t="s">
        <v>47</v>
      </c>
      <c r="G67" s="5" t="str">
        <f>VLOOKUP(F67,'Équipes-Concessions'!$A$3:$B$133,2)</f>
        <v>Strikers</v>
      </c>
      <c r="O67" s="1" t="s">
        <v>435</v>
      </c>
      <c r="P67">
        <v>2</v>
      </c>
    </row>
    <row r="68" spans="1:16">
      <c r="A68" s="38"/>
      <c r="B68" s="39"/>
      <c r="C68" s="39"/>
      <c r="D68" s="40" t="e">
        <f>VLOOKUP(C68,'Équipes-Concessions'!$A$3:$B$133,2)</f>
        <v>#N/A</v>
      </c>
      <c r="E68" s="40" t="s">
        <v>704</v>
      </c>
      <c r="F68" s="41" t="s">
        <v>47</v>
      </c>
      <c r="G68" s="5" t="str">
        <f>VLOOKUP(F68,'Équipes-Concessions'!$A$3:$B$133,2)</f>
        <v>Strikers</v>
      </c>
      <c r="O68" s="1" t="s">
        <v>684</v>
      </c>
      <c r="P68">
        <v>1</v>
      </c>
    </row>
    <row r="69" spans="1:16">
      <c r="A69" s="24">
        <v>27</v>
      </c>
      <c r="B69" t="s">
        <v>460</v>
      </c>
      <c r="C69" t="s">
        <v>13</v>
      </c>
      <c r="D69" s="5" t="str">
        <f>VLOOKUP(C69,'Équipes-Concessions'!$A$3:$B$133,2)</f>
        <v>Chiefs</v>
      </c>
      <c r="E69" s="5" t="s">
        <v>464</v>
      </c>
      <c r="F69" s="25" t="s">
        <v>25</v>
      </c>
      <c r="G69" s="5" t="str">
        <f>VLOOKUP(F69,'Équipes-Concessions'!$A$3:$B$133,2)</f>
        <v>Régiment</v>
      </c>
      <c r="O69" s="1" t="s">
        <v>430</v>
      </c>
      <c r="P69">
        <v>1</v>
      </c>
    </row>
    <row r="70" spans="1:16">
      <c r="A70" s="24"/>
      <c r="D70" s="5" t="e">
        <f>VLOOKUP(C70,'Équipes-Concessions'!$A$3:$B$133,2)</f>
        <v>#N/A</v>
      </c>
      <c r="E70" s="5" t="s">
        <v>912</v>
      </c>
      <c r="F70" s="25" t="s">
        <v>49</v>
      </c>
      <c r="G70" s="5" t="str">
        <f>VLOOKUP(F70,'Équipes-Concessions'!$A$3:$B$133,2)</f>
        <v>Mulots</v>
      </c>
      <c r="O70" s="1" t="s">
        <v>911</v>
      </c>
      <c r="P70">
        <v>1</v>
      </c>
    </row>
    <row r="71" spans="1:16">
      <c r="A71" s="30">
        <v>28</v>
      </c>
      <c r="B71" s="31" t="s">
        <v>901</v>
      </c>
      <c r="C71" s="31" t="s">
        <v>49</v>
      </c>
      <c r="D71" s="32" t="str">
        <f>VLOOKUP(C71,'Équipes-Concessions'!$A$3:$B$133,2)</f>
        <v>Mulots</v>
      </c>
      <c r="E71" s="32" t="s">
        <v>912</v>
      </c>
      <c r="F71" s="33" t="s">
        <v>49</v>
      </c>
      <c r="G71" s="5" t="str">
        <f>VLOOKUP(F71,'Équipes-Concessions'!$A$3:$B$133,2)</f>
        <v>Mulots</v>
      </c>
      <c r="O71" s="1" t="s">
        <v>347</v>
      </c>
      <c r="P71">
        <v>1</v>
      </c>
    </row>
    <row r="72" spans="1:16">
      <c r="A72" s="38"/>
      <c r="B72" s="39"/>
      <c r="C72" s="39"/>
      <c r="D72" s="40" t="e">
        <f>VLOOKUP(C72,'Équipes-Concessions'!$A$3:$B$133,2)</f>
        <v>#N/A</v>
      </c>
      <c r="E72" s="40" t="s">
        <v>923</v>
      </c>
      <c r="F72" s="41" t="s">
        <v>49</v>
      </c>
      <c r="G72" s="5" t="str">
        <f>VLOOKUP(F72,'Équipes-Concessions'!$A$3:$B$133,2)</f>
        <v>Mulots</v>
      </c>
      <c r="O72" s="1" t="s">
        <v>552</v>
      </c>
      <c r="P72">
        <v>1</v>
      </c>
    </row>
    <row r="73" spans="1:16">
      <c r="A73" s="24">
        <v>29</v>
      </c>
      <c r="B73" t="s">
        <v>334</v>
      </c>
      <c r="C73" t="s">
        <v>11</v>
      </c>
      <c r="D73" s="5" t="str">
        <f>VLOOKUP(C73,'Équipes-Concessions'!$A$3:$B$133,2)</f>
        <v>Calembour</v>
      </c>
      <c r="E73" s="5" t="s">
        <v>699</v>
      </c>
      <c r="F73" s="25" t="s">
        <v>61</v>
      </c>
      <c r="G73" s="5" t="str">
        <f>VLOOKUP(F73,'Équipes-Concessions'!$A$3:$B$133,2)</f>
        <v>Moufettes*</v>
      </c>
      <c r="O73" s="1" t="s">
        <v>300</v>
      </c>
      <c r="P73">
        <v>1</v>
      </c>
    </row>
    <row r="74" spans="1:16">
      <c r="A74" s="24"/>
      <c r="D74" s="5" t="e">
        <f>VLOOKUP(C74,'Équipes-Concessions'!$A$3:$B$133,2)</f>
        <v>#N/A</v>
      </c>
      <c r="E74" s="5" t="s">
        <v>924</v>
      </c>
      <c r="F74" s="25" t="s">
        <v>5</v>
      </c>
      <c r="G74" s="5" t="str">
        <f>VLOOKUP(F74,'Équipes-Concessions'!$A$3:$B$133,2)</f>
        <v>Boys</v>
      </c>
      <c r="O74" s="1" t="s">
        <v>317</v>
      </c>
      <c r="P74">
        <v>1</v>
      </c>
    </row>
    <row r="75" spans="1:16">
      <c r="A75" s="30">
        <v>30</v>
      </c>
      <c r="B75" s="31" t="s">
        <v>463</v>
      </c>
      <c r="C75" s="31" t="s">
        <v>130</v>
      </c>
      <c r="D75" s="32" t="str">
        <f>VLOOKUP(C75,'Équipes-Concessions'!$A$3:$B$133,2)</f>
        <v>Rock'n Roll</v>
      </c>
      <c r="E75" s="32" t="s">
        <v>913</v>
      </c>
      <c r="F75" s="33" t="s">
        <v>34</v>
      </c>
      <c r="G75" s="5" t="str">
        <f>VLOOKUP(F75,'Équipes-Concessions'!$A$3:$B$133,2)</f>
        <v>Braves</v>
      </c>
      <c r="O75" s="1" t="s">
        <v>515</v>
      </c>
      <c r="P75">
        <v>1</v>
      </c>
    </row>
    <row r="76" spans="1:16">
      <c r="A76" s="38"/>
      <c r="B76" s="39"/>
      <c r="C76" s="39"/>
      <c r="D76" s="40" t="e">
        <f>VLOOKUP(C76,'Équipes-Concessions'!$A$3:$B$133,2)</f>
        <v>#N/A</v>
      </c>
      <c r="E76" s="40" t="s">
        <v>265</v>
      </c>
      <c r="F76" s="41" t="s">
        <v>34</v>
      </c>
      <c r="G76" s="5" t="str">
        <f>VLOOKUP(F76,'Équipes-Concessions'!$A$3:$B$133,2)</f>
        <v>Braves</v>
      </c>
      <c r="O76" s="1" t="s">
        <v>929</v>
      </c>
      <c r="P76">
        <v>2</v>
      </c>
    </row>
    <row r="77" spans="1:16">
      <c r="A77" s="24">
        <v>31</v>
      </c>
      <c r="B77" t="s">
        <v>902</v>
      </c>
      <c r="C77" t="s">
        <v>117</v>
      </c>
      <c r="D77" s="5" t="str">
        <f>VLOOKUP(C77,'Équipes-Concessions'!$A$3:$B$133,2)</f>
        <v>Chav's</v>
      </c>
      <c r="E77" s="5" t="s">
        <v>635</v>
      </c>
      <c r="F77" s="25" t="s">
        <v>117</v>
      </c>
      <c r="G77" s="5" t="str">
        <f>VLOOKUP(F77,'Équipes-Concessions'!$A$3:$B$133,2)</f>
        <v>Chav's</v>
      </c>
      <c r="O77" s="1" t="s">
        <v>702</v>
      </c>
      <c r="P77">
        <v>1</v>
      </c>
    </row>
    <row r="78" spans="1:16">
      <c r="A78" s="24"/>
      <c r="D78" s="5" t="e">
        <f>VLOOKUP(C78,'Équipes-Concessions'!$A$3:$B$133,2)</f>
        <v>#N/A</v>
      </c>
      <c r="E78" s="5" t="s">
        <v>925</v>
      </c>
      <c r="F78" s="25" t="s">
        <v>44</v>
      </c>
      <c r="G78" s="5" t="str">
        <f>VLOOKUP(F78,'Équipes-Concessions'!$A$3:$B$133,2)</f>
        <v>Red Devils*</v>
      </c>
      <c r="O78" s="1" t="s">
        <v>915</v>
      </c>
      <c r="P78">
        <v>1</v>
      </c>
    </row>
    <row r="79" spans="1:16">
      <c r="A79" s="30">
        <v>32</v>
      </c>
      <c r="B79" s="31" t="s">
        <v>903</v>
      </c>
      <c r="C79" s="31" t="s">
        <v>44</v>
      </c>
      <c r="D79" s="32" t="str">
        <f>VLOOKUP(C79,'Équipes-Concessions'!$A$3:$B$133,2)</f>
        <v>Red Devils*</v>
      </c>
      <c r="E79" s="32" t="s">
        <v>914</v>
      </c>
      <c r="F79" s="33" t="s">
        <v>34</v>
      </c>
      <c r="G79" s="5" t="str">
        <f>VLOOKUP(F79,'Équipes-Concessions'!$A$3:$B$133,2)</f>
        <v>Braves</v>
      </c>
      <c r="O79" s="1" t="s">
        <v>905</v>
      </c>
      <c r="P79">
        <v>1</v>
      </c>
    </row>
    <row r="80" spans="1:16">
      <c r="A80" s="38"/>
      <c r="B80" s="39"/>
      <c r="C80" s="39"/>
      <c r="D80" s="40" t="e">
        <f>VLOOKUP(C80,'Équipes-Concessions'!$A$3:$B$133,2)</f>
        <v>#N/A</v>
      </c>
      <c r="E80" s="40" t="s">
        <v>926</v>
      </c>
      <c r="F80" s="41" t="s">
        <v>44</v>
      </c>
      <c r="G80" s="5" t="str">
        <f>VLOOKUP(F80,'Équipes-Concessions'!$A$3:$B$133,2)</f>
        <v>Red Devils*</v>
      </c>
      <c r="O80" s="1" t="s">
        <v>926</v>
      </c>
      <c r="P80">
        <v>1</v>
      </c>
    </row>
    <row r="81" spans="1:16">
      <c r="A81" s="24">
        <v>33</v>
      </c>
      <c r="B81" t="s">
        <v>1072</v>
      </c>
      <c r="C81" t="s">
        <v>11</v>
      </c>
      <c r="D81" s="5" t="str">
        <f>VLOOKUP(C81,'Équipes-Concessions'!$A$3:$B$133,2)</f>
        <v>Calembour</v>
      </c>
      <c r="E81" s="5" t="s">
        <v>265</v>
      </c>
      <c r="F81" s="25" t="s">
        <v>34</v>
      </c>
      <c r="G81" s="5" t="str">
        <f>VLOOKUP(F81,'Équipes-Concessions'!$A$3:$B$133,2)</f>
        <v>Braves</v>
      </c>
      <c r="O81" s="1" t="s">
        <v>906</v>
      </c>
      <c r="P81">
        <v>1</v>
      </c>
    </row>
    <row r="82" spans="1:16">
      <c r="A82" s="24"/>
      <c r="D82" s="5" t="e">
        <f>VLOOKUP(C82,'Équipes-Concessions'!$A$3:$B$133,2)</f>
        <v>#N/A</v>
      </c>
      <c r="E82" s="5" t="s">
        <v>334</v>
      </c>
      <c r="F82" s="25" t="s">
        <v>11</v>
      </c>
      <c r="G82" s="5" t="str">
        <f>VLOOKUP(F82,'Équipes-Concessions'!$A$3:$B$133,2)</f>
        <v>Calembour</v>
      </c>
      <c r="O82" s="1" t="s">
        <v>442</v>
      </c>
      <c r="P82">
        <v>1</v>
      </c>
    </row>
    <row r="83" spans="1:16">
      <c r="A83" s="30">
        <v>34</v>
      </c>
      <c r="B83" s="31" t="s">
        <v>607</v>
      </c>
      <c r="C83" s="31" t="s">
        <v>49</v>
      </c>
      <c r="D83" s="32" t="str">
        <f>VLOOKUP(C83,'Équipes-Concessions'!$A$3:$B$133,2)</f>
        <v>Mulots</v>
      </c>
      <c r="E83" s="32" t="s">
        <v>929</v>
      </c>
      <c r="F83" s="33" t="s">
        <v>49</v>
      </c>
      <c r="G83" s="5" t="str">
        <f>VLOOKUP(F83,'Équipes-Concessions'!$A$3:$B$133,2)</f>
        <v>Mulots</v>
      </c>
      <c r="O83" s="1" t="s">
        <v>923</v>
      </c>
      <c r="P83">
        <v>1</v>
      </c>
    </row>
    <row r="84" spans="1:16">
      <c r="A84" s="38"/>
      <c r="B84" s="39" t="s">
        <v>927</v>
      </c>
      <c r="C84" s="39" t="s">
        <v>67</v>
      </c>
      <c r="D84" s="40" t="str">
        <f>VLOOKUP(C84,'Équipes-Concessions'!$A$3:$B$133,2)</f>
        <v>Frontenac</v>
      </c>
      <c r="E84" s="40"/>
      <c r="F84" s="41"/>
      <c r="G84" s="5" t="e">
        <f>VLOOKUP(F84,'Équipes-Concessions'!$A$3:$B$133,2)</f>
        <v>#N/A</v>
      </c>
      <c r="O84" s="1" t="s">
        <v>690</v>
      </c>
      <c r="P84">
        <v>1</v>
      </c>
    </row>
    <row r="85" spans="1:16">
      <c r="A85" s="24">
        <v>35</v>
      </c>
      <c r="B85" t="s">
        <v>928</v>
      </c>
      <c r="C85" t="s">
        <v>66</v>
      </c>
      <c r="D85" s="5" t="str">
        <f>VLOOKUP(C85,'Équipes-Concessions'!$A$3:$B$133,2)</f>
        <v>Corsaires</v>
      </c>
      <c r="E85" s="5" t="s">
        <v>930</v>
      </c>
      <c r="F85" s="25" t="s">
        <v>66</v>
      </c>
      <c r="G85" s="5" t="str">
        <f>VLOOKUP(F85,'Équipes-Concessions'!$A$3:$B$133,2)</f>
        <v>Corsaires</v>
      </c>
      <c r="O85" s="1" t="s">
        <v>453</v>
      </c>
      <c r="P85">
        <v>1</v>
      </c>
    </row>
    <row r="86" spans="1:16">
      <c r="A86" s="26"/>
      <c r="B86" s="27"/>
      <c r="C86" s="27"/>
      <c r="D86" s="28" t="e">
        <f>VLOOKUP(C86,'Équipes-Concessions'!$A$3:$B$133,2)</f>
        <v>#N/A</v>
      </c>
      <c r="E86" s="28" t="s">
        <v>931</v>
      </c>
      <c r="F86" s="29" t="s">
        <v>66</v>
      </c>
      <c r="G86" s="5" t="str">
        <f>VLOOKUP(F86,'Équipes-Concessions'!$A$3:$B$133,2)</f>
        <v>Corsaires</v>
      </c>
      <c r="O86" s="1" t="s">
        <v>916</v>
      </c>
      <c r="P86">
        <v>1</v>
      </c>
    </row>
    <row r="87" spans="1:16">
      <c r="A87" s="30">
        <v>36</v>
      </c>
      <c r="B87" s="31" t="s">
        <v>892</v>
      </c>
      <c r="C87" s="31" t="s">
        <v>130</v>
      </c>
      <c r="D87" s="32" t="str">
        <f>VLOOKUP(C87,'Équipes-Concessions'!$A$3:$B$133,2)</f>
        <v>Rock'n Roll</v>
      </c>
      <c r="E87" s="32" t="s">
        <v>985</v>
      </c>
      <c r="F87" s="33" t="s">
        <v>41</v>
      </c>
      <c r="G87" s="5" t="str">
        <f>VLOOKUP(F87,'Équipes-Concessions'!$A$3:$B$133,2)</f>
        <v>Sol-Air</v>
      </c>
      <c r="O87" s="1" t="s">
        <v>68</v>
      </c>
      <c r="P87">
        <v>91</v>
      </c>
    </row>
    <row r="88" spans="1:16">
      <c r="A88" s="34"/>
      <c r="B88" s="35"/>
      <c r="C88" s="35"/>
      <c r="D88" s="36"/>
      <c r="E88" s="36" t="s">
        <v>986</v>
      </c>
      <c r="F88" s="37" t="s">
        <v>130</v>
      </c>
      <c r="G88" s="5" t="str">
        <f>VLOOKUP(F88,'Équipes-Concessions'!$A$3:$B$133,2)</f>
        <v>Rock'n Roll</v>
      </c>
    </row>
    <row r="89" spans="1:16">
      <c r="A89" s="34"/>
      <c r="B89" s="35"/>
      <c r="C89" s="35"/>
      <c r="D89" s="36"/>
      <c r="E89" s="36" t="s">
        <v>102</v>
      </c>
      <c r="F89" s="37" t="s">
        <v>26</v>
      </c>
      <c r="G89" s="5" t="str">
        <f>VLOOKUP(F89,'Équipes-Concessions'!$A$3:$B$133,2)</f>
        <v>Mystère</v>
      </c>
    </row>
    <row r="90" spans="1:16">
      <c r="A90" s="38"/>
      <c r="B90" s="39"/>
      <c r="C90" s="39"/>
      <c r="D90" s="40" t="e">
        <f>VLOOKUP(C90,'Équipes-Concessions'!$A$3:$B$133,2)</f>
        <v>#N/A</v>
      </c>
      <c r="E90" s="40" t="s">
        <v>987</v>
      </c>
      <c r="F90" s="41" t="s">
        <v>57</v>
      </c>
      <c r="G90" s="5" t="str">
        <f>VLOOKUP(F90,'Équipes-Concessions'!$A$3:$B$133,2)</f>
        <v>Spearows</v>
      </c>
    </row>
    <row r="91" spans="1:16">
      <c r="A91" s="24">
        <v>37</v>
      </c>
      <c r="B91" t="s">
        <v>1096</v>
      </c>
      <c r="C91" t="s">
        <v>49</v>
      </c>
      <c r="D91" s="5" t="str">
        <f>VLOOKUP(C91,'Équipes-Concessions'!$A$3:$B$133,2)</f>
        <v>Mulots</v>
      </c>
      <c r="E91" s="5" t="s">
        <v>929</v>
      </c>
      <c r="F91" s="25" t="s">
        <v>49</v>
      </c>
      <c r="G91" s="5" t="str">
        <f>VLOOKUP(F91,'Équipes-Concessions'!$A$3:$B$133,2)</f>
        <v>Mulots</v>
      </c>
    </row>
    <row r="92" spans="1:16">
      <c r="A92" s="24"/>
      <c r="D92" s="5" t="e">
        <f>VLOOKUP(C92,'Équipes-Concessions'!$A$3:$B$133,2)</f>
        <v>#N/A</v>
      </c>
      <c r="E92" s="5" t="s">
        <v>1069</v>
      </c>
      <c r="F92" s="25" t="s">
        <v>34</v>
      </c>
      <c r="G92" s="5" t="str">
        <f>VLOOKUP(F92,'Équipes-Concessions'!$A$3:$B$133,2)</f>
        <v>Braves</v>
      </c>
    </row>
    <row r="93" spans="1:16">
      <c r="A93" s="30">
        <v>38</v>
      </c>
      <c r="B93" s="31" t="s">
        <v>103</v>
      </c>
      <c r="C93" s="31" t="s">
        <v>13</v>
      </c>
      <c r="D93" s="32" t="str">
        <f>VLOOKUP(C93,'Équipes-Concessions'!$A$3:$B$133,2)</f>
        <v>Chiefs</v>
      </c>
      <c r="E93" s="32" t="s">
        <v>102</v>
      </c>
      <c r="F93" s="33" t="s">
        <v>26</v>
      </c>
      <c r="G93" s="5" t="str">
        <f>VLOOKUP(F93,'Équipes-Concessions'!$A$3:$B$133,2)</f>
        <v>Mystère</v>
      </c>
    </row>
    <row r="94" spans="1:16">
      <c r="A94" s="38"/>
      <c r="B94" s="39"/>
      <c r="C94" s="39"/>
      <c r="D94" s="40" t="e">
        <f>VLOOKUP(C94,'Équipes-Concessions'!$A$3:$B$133,2)</f>
        <v>#N/A</v>
      </c>
      <c r="E94" s="40" t="s">
        <v>1031</v>
      </c>
      <c r="F94" s="41" t="s">
        <v>49</v>
      </c>
      <c r="G94" s="5" t="str">
        <f>VLOOKUP(F94,'Équipes-Concessions'!$A$3:$B$133,2)</f>
        <v>Mulots</v>
      </c>
    </row>
    <row r="95" spans="1:16">
      <c r="A95" s="24">
        <v>39</v>
      </c>
      <c r="B95" t="s">
        <v>1072</v>
      </c>
      <c r="C95" t="s">
        <v>11</v>
      </c>
      <c r="D95" s="5" t="str">
        <f>VLOOKUP(C95,'Équipes-Concessions'!$A$3:$B$133,2)</f>
        <v>Calembour</v>
      </c>
      <c r="E95" s="5" t="s">
        <v>1097</v>
      </c>
      <c r="F95" s="25" t="s">
        <v>57</v>
      </c>
      <c r="G95" s="5" t="str">
        <f>VLOOKUP(F95,'Équipes-Concessions'!$A$3:$B$133,2)</f>
        <v>Spearows</v>
      </c>
    </row>
    <row r="96" spans="1:16">
      <c r="A96" s="26"/>
      <c r="B96" s="27"/>
      <c r="C96" s="27"/>
      <c r="D96" s="28" t="e">
        <f>VLOOKUP(C96,'Équipes-Concessions'!$A$3:$B$133,2)</f>
        <v>#N/A</v>
      </c>
      <c r="E96" s="28" t="s">
        <v>1073</v>
      </c>
      <c r="F96" s="29" t="s">
        <v>67</v>
      </c>
      <c r="G96" s="5" t="str">
        <f>VLOOKUP(F96,'Équipes-Concessions'!$A$3:$B$133,2)</f>
        <v>Frontenac</v>
      </c>
    </row>
    <row r="97" spans="1:7">
      <c r="A97" s="30">
        <v>40</v>
      </c>
      <c r="B97" s="31" t="s">
        <v>1098</v>
      </c>
      <c r="C97" s="31" t="s">
        <v>989</v>
      </c>
      <c r="D97" s="32" t="str">
        <f>VLOOKUP(C97,'Équipes-Concessions'!$A$3:$B$133,2)</f>
        <v>Régiment</v>
      </c>
      <c r="E97" s="32" t="s">
        <v>1099</v>
      </c>
      <c r="F97" s="33" t="s">
        <v>117</v>
      </c>
      <c r="G97" s="5" t="str">
        <f>VLOOKUP(F97,'Équipes-Concessions'!$A$3:$B$133,2)</f>
        <v>Chav's</v>
      </c>
    </row>
    <row r="98" spans="1:7">
      <c r="A98" s="38"/>
      <c r="B98" s="39"/>
      <c r="C98" s="39"/>
      <c r="D98" s="40" t="e">
        <f>VLOOKUP(C98,'Équipes-Concessions'!$A$3:$B$133,2)</f>
        <v>#N/A</v>
      </c>
      <c r="E98" s="40" t="s">
        <v>489</v>
      </c>
      <c r="F98" s="41" t="s">
        <v>23</v>
      </c>
      <c r="G98" s="5" t="str">
        <f>VLOOKUP(F98,'Équipes-Concessions'!$A$3:$B$133,2)</f>
        <v>Moines</v>
      </c>
    </row>
    <row r="99" spans="1:7">
      <c r="A99" s="24">
        <v>41</v>
      </c>
      <c r="B99" t="s">
        <v>1074</v>
      </c>
      <c r="C99" t="s">
        <v>26</v>
      </c>
      <c r="D99" s="5" t="str">
        <f>VLOOKUP(C99,'Équipes-Concessions'!$A$3:$B$133,2)</f>
        <v>Mystère</v>
      </c>
      <c r="E99" s="5" t="s">
        <v>1021</v>
      </c>
      <c r="F99" s="25" t="s">
        <v>26</v>
      </c>
      <c r="G99" s="5" t="str">
        <f>VLOOKUP(F99,'Équipes-Concessions'!$A$3:$B$133,2)</f>
        <v>Mystère</v>
      </c>
    </row>
    <row r="100" spans="1:7">
      <c r="A100" s="24"/>
      <c r="B100" t="s">
        <v>983</v>
      </c>
      <c r="C100" t="s">
        <v>34</v>
      </c>
      <c r="D100" s="5"/>
      <c r="E100" s="5" t="s">
        <v>1100</v>
      </c>
      <c r="F100" s="25" t="s">
        <v>990</v>
      </c>
    </row>
    <row r="101" spans="1:7">
      <c r="A101" s="26"/>
      <c r="B101" s="27"/>
      <c r="C101" s="27"/>
      <c r="D101" s="28" t="e">
        <f>VLOOKUP(C101,'Équipes-Concessions'!$A$3:$B$133,2)</f>
        <v>#N/A</v>
      </c>
      <c r="E101" s="28" t="s">
        <v>1101</v>
      </c>
      <c r="F101" s="29" t="s">
        <v>953</v>
      </c>
      <c r="G101" s="5" t="str">
        <f>VLOOKUP(F101,'Équipes-Concessions'!$A$3:$B$133,2)</f>
        <v>Corsaires</v>
      </c>
    </row>
    <row r="102" spans="1:7">
      <c r="A102" s="30">
        <v>42</v>
      </c>
      <c r="B102" s="31" t="s">
        <v>1121</v>
      </c>
      <c r="C102" s="31" t="s">
        <v>34</v>
      </c>
      <c r="D102" s="32"/>
      <c r="E102" s="32" t="s">
        <v>1104</v>
      </c>
      <c r="F102" s="33" t="s">
        <v>65</v>
      </c>
    </row>
    <row r="103" spans="1:7">
      <c r="A103" s="38"/>
      <c r="B103" s="39"/>
      <c r="C103" s="39"/>
      <c r="D103" s="40" t="e">
        <f>VLOOKUP(C103,'Équipes-Concessions'!$A$3:$B$133,2)</f>
        <v>#N/A</v>
      </c>
      <c r="E103" s="40" t="s">
        <v>1074</v>
      </c>
      <c r="F103" s="41" t="s">
        <v>26</v>
      </c>
      <c r="G103" s="5" t="str">
        <f>VLOOKUP(F103,'Équipes-Concessions'!$A$3:$B$133,2)</f>
        <v>Mystère</v>
      </c>
    </row>
    <row r="104" spans="1:7">
      <c r="D104" s="5" t="e">
        <f>VLOOKUP(C104,'Équipes-Concessions'!$A$3:$B$133,2)</f>
        <v>#N/A</v>
      </c>
      <c r="G104" s="5" t="e">
        <f>VLOOKUP(F104,'Équipes-Concessions'!$A$3:$B$133,2)</f>
        <v>#N/A</v>
      </c>
    </row>
    <row r="105" spans="1:7">
      <c r="D105" s="5" t="e">
        <f>VLOOKUP(C105,'Équipes-Concessions'!$A$3:$B$133,2)</f>
        <v>#N/A</v>
      </c>
      <c r="G105" s="5" t="e">
        <f>VLOOKUP(F105,'Équipes-Concessions'!$A$3:$B$133,2)</f>
        <v>#N/A</v>
      </c>
    </row>
    <row r="106" spans="1:7">
      <c r="D106" s="5" t="e">
        <f>VLOOKUP(C106,'Équipes-Concessions'!$A$3:$B$133,2)</f>
        <v>#N/A</v>
      </c>
      <c r="G106" s="5" t="e">
        <f>VLOOKUP(F106,'Équipes-Concessions'!$A$3:$B$133,2)</f>
        <v>#N/A</v>
      </c>
    </row>
    <row r="107" spans="1:7">
      <c r="D107" s="5" t="e">
        <f>VLOOKUP(C107,'Équipes-Concessions'!$A$3:$B$133,2)</f>
        <v>#N/A</v>
      </c>
      <c r="G107" s="5" t="e">
        <f>VLOOKUP(F107,'Équipes-Concessions'!$A$3:$B$133,2)</f>
        <v>#N/A</v>
      </c>
    </row>
    <row r="108" spans="1:7">
      <c r="D108" s="5" t="e">
        <f>VLOOKUP(C108,'Équipes-Concessions'!$A$3:$B$133,2)</f>
        <v>#N/A</v>
      </c>
      <c r="G108" s="5" t="e">
        <f>VLOOKUP(F108,'Équipes-Concessions'!$A$3:$B$133,2)</f>
        <v>#N/A</v>
      </c>
    </row>
    <row r="109" spans="1:7">
      <c r="D109" s="5" t="e">
        <f>VLOOKUP(C109,'Équipes-Concessions'!$A$3:$B$133,2)</f>
        <v>#N/A</v>
      </c>
      <c r="G109" s="5" t="e">
        <f>VLOOKUP(F109,'Équipes-Concessions'!$A$3:$B$133,2)</f>
        <v>#N/A</v>
      </c>
    </row>
    <row r="110" spans="1:7">
      <c r="D110" s="5" t="e">
        <f>VLOOKUP(C110,'Équipes-Concessions'!$A$3:$B$133,2)</f>
        <v>#N/A</v>
      </c>
      <c r="G110" s="5" t="e">
        <f>VLOOKUP(F110,'Équipes-Concessions'!$A$3:$B$133,2)</f>
        <v>#N/A</v>
      </c>
    </row>
    <row r="111" spans="1:7">
      <c r="D111" s="5" t="e">
        <f>VLOOKUP(C111,'Équipes-Concessions'!$A$3:$B$133,2)</f>
        <v>#N/A</v>
      </c>
      <c r="G111" s="5" t="e">
        <f>VLOOKUP(F111,'Équipes-Concessions'!$A$3:$B$133,2)</f>
        <v>#N/A</v>
      </c>
    </row>
  </sheetData>
  <mergeCells count="6">
    <mergeCell ref="R3:S3"/>
    <mergeCell ref="A1:G1"/>
    <mergeCell ref="A2:G2"/>
    <mergeCell ref="I3:J3"/>
    <mergeCell ref="L3:M3"/>
    <mergeCell ref="O3:P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100"/>
  <sheetViews>
    <sheetView workbookViewId="0">
      <selection sqref="A1:G1"/>
    </sheetView>
  </sheetViews>
  <sheetFormatPr baseColWidth="10" defaultRowHeight="14.4"/>
  <cols>
    <col min="1" max="1" width="7" style="2" customWidth="1"/>
    <col min="2" max="2" width="22.44140625" customWidth="1"/>
    <col min="3" max="3" width="17.44140625" customWidth="1"/>
    <col min="4" max="4" width="26.6640625" hidden="1" customWidth="1"/>
    <col min="5" max="5" width="19.6640625" style="5" customWidth="1"/>
    <col min="6" max="6" width="16.6640625" style="5" customWidth="1"/>
    <col min="7" max="7" width="26.6640625" style="5" hidden="1" customWidth="1"/>
    <col min="8" max="8" width="4.33203125" customWidth="1"/>
    <col min="9" max="9" width="16.6640625" bestFit="1" customWidth="1"/>
    <col min="10" max="10" width="8.33203125" bestFit="1" customWidth="1"/>
    <col min="11" max="11" width="5.6640625" customWidth="1"/>
    <col min="12" max="12" width="12.5546875" bestFit="1" customWidth="1"/>
    <col min="13" max="13" width="8.33203125" bestFit="1" customWidth="1"/>
    <col min="14" max="14" width="5.6640625" customWidth="1"/>
    <col min="15" max="15" width="18.33203125" bestFit="1" customWidth="1"/>
    <col min="16" max="16" width="8.6640625" bestFit="1" customWidth="1"/>
    <col min="17" max="17" width="5.6640625" customWidth="1"/>
    <col min="18" max="18" width="12.5546875" bestFit="1" customWidth="1"/>
    <col min="19" max="19" width="8.6640625" bestFit="1" customWidth="1"/>
  </cols>
  <sheetData>
    <row r="1" spans="1:19" ht="40.950000000000003" customHeight="1">
      <c r="A1" s="76" t="s">
        <v>932</v>
      </c>
      <c r="B1" s="82"/>
      <c r="C1" s="82"/>
      <c r="D1" s="82"/>
      <c r="E1" s="82"/>
      <c r="F1" s="82"/>
      <c r="G1" s="83"/>
    </row>
    <row r="2" spans="1:19">
      <c r="A2" s="79" t="s">
        <v>933</v>
      </c>
      <c r="B2" s="80"/>
      <c r="C2" s="80"/>
      <c r="D2" s="80"/>
      <c r="E2" s="80"/>
      <c r="F2" s="80"/>
      <c r="G2" s="81"/>
    </row>
    <row r="3" spans="1:19" ht="15.6">
      <c r="A3" s="16" t="s">
        <v>1</v>
      </c>
      <c r="B3" s="17" t="s">
        <v>73</v>
      </c>
      <c r="C3" s="17" t="s">
        <v>72</v>
      </c>
      <c r="D3" s="17" t="s">
        <v>60</v>
      </c>
      <c r="E3" s="18" t="s">
        <v>2</v>
      </c>
      <c r="F3" s="19" t="s">
        <v>72</v>
      </c>
      <c r="G3" s="4" t="s">
        <v>60</v>
      </c>
      <c r="I3" s="73" t="s">
        <v>167</v>
      </c>
      <c r="J3" s="73"/>
      <c r="K3" s="7"/>
      <c r="L3" s="73" t="s">
        <v>164</v>
      </c>
      <c r="M3" s="73"/>
      <c r="O3" s="74" t="s">
        <v>343</v>
      </c>
      <c r="P3" s="74"/>
      <c r="Q3" s="13"/>
      <c r="R3" s="74" t="s">
        <v>166</v>
      </c>
      <c r="S3" s="74"/>
    </row>
    <row r="4" spans="1:19">
      <c r="A4" s="20">
        <v>11</v>
      </c>
      <c r="B4" s="21" t="s">
        <v>934</v>
      </c>
      <c r="C4" s="21" t="s">
        <v>44</v>
      </c>
      <c r="D4" s="22" t="str">
        <f>VLOOKUP(C4,'Équipes-Concessions'!$A$3:$B$133,2)</f>
        <v>Red Devils*</v>
      </c>
      <c r="E4" s="22" t="s">
        <v>233</v>
      </c>
      <c r="F4" s="23" t="s">
        <v>11</v>
      </c>
      <c r="G4" s="5" t="str">
        <f>VLOOKUP(F4,'Équipes-Concessions'!$A$3:$B$133,2)</f>
        <v>Calembour</v>
      </c>
      <c r="I4" s="6" t="s">
        <v>109</v>
      </c>
      <c r="J4" s="6" t="s">
        <v>108</v>
      </c>
      <c r="L4" s="6" t="s">
        <v>342</v>
      </c>
      <c r="M4" s="6" t="s">
        <v>108</v>
      </c>
      <c r="O4" s="14" t="s">
        <v>109</v>
      </c>
      <c r="P4" s="14" t="s">
        <v>108</v>
      </c>
      <c r="R4" s="14" t="s">
        <v>109</v>
      </c>
      <c r="S4" s="14" t="s">
        <v>108</v>
      </c>
    </row>
    <row r="5" spans="1:19">
      <c r="A5" s="24"/>
      <c r="D5" s="5" t="e">
        <f>VLOOKUP(C5,'Équipes-Concessions'!$A$3:$B$133,2)</f>
        <v>#N/A</v>
      </c>
      <c r="E5" s="5" t="s">
        <v>917</v>
      </c>
      <c r="F5" s="25" t="s">
        <v>11</v>
      </c>
      <c r="G5" s="5" t="str">
        <f>VLOOKUP(F5,'Équipes-Concessions'!$A$3:$B$133,2)</f>
        <v>Calembour</v>
      </c>
      <c r="I5" s="1" t="s">
        <v>1104</v>
      </c>
      <c r="J5">
        <v>1</v>
      </c>
      <c r="L5" s="1" t="s">
        <v>65</v>
      </c>
      <c r="M5">
        <v>6</v>
      </c>
      <c r="O5" s="1" t="s">
        <v>735</v>
      </c>
      <c r="P5">
        <v>2</v>
      </c>
      <c r="R5" s="1" t="s">
        <v>65</v>
      </c>
      <c r="S5">
        <v>8</v>
      </c>
    </row>
    <row r="6" spans="1:19">
      <c r="A6" s="30">
        <v>12</v>
      </c>
      <c r="B6" s="31" t="s">
        <v>934</v>
      </c>
      <c r="C6" s="31" t="s">
        <v>44</v>
      </c>
      <c r="D6" s="32" t="str">
        <f>VLOOKUP(C6,'Équipes-Concessions'!$A$3:$B$133,2)</f>
        <v>Red Devils*</v>
      </c>
      <c r="E6" s="32" t="s">
        <v>917</v>
      </c>
      <c r="F6" s="33" t="s">
        <v>11</v>
      </c>
      <c r="G6" s="5" t="str">
        <f>VLOOKUP(F6,'Équipes-Concessions'!$A$3:$B$133,2)</f>
        <v>Calembour</v>
      </c>
      <c r="I6" s="1" t="s">
        <v>934</v>
      </c>
      <c r="J6">
        <v>10</v>
      </c>
      <c r="L6" s="1" t="s">
        <v>5</v>
      </c>
      <c r="M6">
        <v>2</v>
      </c>
      <c r="O6" s="1" t="s">
        <v>704</v>
      </c>
      <c r="P6">
        <v>2</v>
      </c>
      <c r="R6" s="1" t="s">
        <v>5</v>
      </c>
      <c r="S6">
        <v>4</v>
      </c>
    </row>
    <row r="7" spans="1:19">
      <c r="A7" s="38"/>
      <c r="B7" s="39"/>
      <c r="C7" s="39"/>
      <c r="D7" s="40" t="e">
        <f>VLOOKUP(C7,'Équipes-Concessions'!$A$3:$B$133,2)</f>
        <v>#N/A</v>
      </c>
      <c r="E7" s="40" t="s">
        <v>233</v>
      </c>
      <c r="F7" s="41" t="s">
        <v>11</v>
      </c>
      <c r="G7" s="5" t="str">
        <f>VLOOKUP(F7,'Équipes-Concessions'!$A$3:$B$133,2)</f>
        <v>Calembour</v>
      </c>
      <c r="I7" s="1" t="s">
        <v>691</v>
      </c>
      <c r="J7">
        <v>1</v>
      </c>
      <c r="L7" s="1" t="s">
        <v>11</v>
      </c>
      <c r="M7">
        <v>3</v>
      </c>
      <c r="O7" s="1" t="s">
        <v>703</v>
      </c>
      <c r="P7">
        <v>2</v>
      </c>
      <c r="R7" s="1" t="s">
        <v>34</v>
      </c>
      <c r="S7">
        <v>1</v>
      </c>
    </row>
    <row r="8" spans="1:19">
      <c r="A8" s="24">
        <v>13</v>
      </c>
      <c r="B8" t="s">
        <v>714</v>
      </c>
      <c r="C8" t="s">
        <v>5</v>
      </c>
      <c r="D8" s="5" t="str">
        <f>VLOOKUP(C8,'Équipes-Concessions'!$A$3:$B$133,2)</f>
        <v>Boys</v>
      </c>
      <c r="E8" s="5" t="s">
        <v>233</v>
      </c>
      <c r="F8" s="25" t="s">
        <v>11</v>
      </c>
      <c r="G8" s="5" t="str">
        <f>VLOOKUP(F8,'Équipes-Concessions'!$A$3:$B$133,2)</f>
        <v>Calembour</v>
      </c>
      <c r="I8" s="1" t="s">
        <v>609</v>
      </c>
      <c r="J8">
        <v>1</v>
      </c>
      <c r="L8" s="1" t="s">
        <v>953</v>
      </c>
      <c r="M8">
        <v>1</v>
      </c>
      <c r="O8" s="1" t="s">
        <v>572</v>
      </c>
      <c r="P8">
        <v>1</v>
      </c>
      <c r="R8" s="1" t="s">
        <v>11</v>
      </c>
      <c r="S8">
        <v>11</v>
      </c>
    </row>
    <row r="9" spans="1:19">
      <c r="A9" s="24"/>
      <c r="D9" s="5" t="e">
        <f>VLOOKUP(C9,'Équipes-Concessions'!$A$3:$B$133,2)</f>
        <v>#N/A</v>
      </c>
      <c r="E9" s="5" t="s">
        <v>937</v>
      </c>
      <c r="F9" s="25" t="s">
        <v>32</v>
      </c>
      <c r="G9" s="5" t="str">
        <f>VLOOKUP(F9,'Équipes-Concessions'!$A$3:$B$133,2)</f>
        <v>Hitmen*</v>
      </c>
      <c r="I9" s="1" t="s">
        <v>945</v>
      </c>
      <c r="J9">
        <v>1</v>
      </c>
      <c r="L9" s="1" t="s">
        <v>67</v>
      </c>
      <c r="M9">
        <v>7</v>
      </c>
      <c r="O9" s="1" t="s">
        <v>738</v>
      </c>
      <c r="P9">
        <v>1</v>
      </c>
      <c r="R9" s="1" t="s">
        <v>13</v>
      </c>
      <c r="S9">
        <v>1</v>
      </c>
    </row>
    <row r="10" spans="1:19">
      <c r="A10" s="30">
        <v>14</v>
      </c>
      <c r="B10" s="31" t="s">
        <v>934</v>
      </c>
      <c r="C10" s="31" t="s">
        <v>44</v>
      </c>
      <c r="D10" s="32" t="str">
        <f>VLOOKUP(C10,'Équipes-Concessions'!$A$3:$B$133,2)</f>
        <v>Red Devils*</v>
      </c>
      <c r="E10" s="32" t="s">
        <v>691</v>
      </c>
      <c r="F10" s="33" t="s">
        <v>11</v>
      </c>
      <c r="G10" s="5" t="str">
        <f>VLOOKUP(F10,'Équipes-Concessions'!$A$3:$B$133,2)</f>
        <v>Calembour</v>
      </c>
      <c r="I10" s="1" t="s">
        <v>1102</v>
      </c>
      <c r="J10">
        <v>1</v>
      </c>
      <c r="L10" s="1" t="s">
        <v>992</v>
      </c>
      <c r="M10">
        <v>2</v>
      </c>
      <c r="O10" s="1" t="s">
        <v>935</v>
      </c>
      <c r="P10">
        <v>2</v>
      </c>
      <c r="R10" s="1" t="s">
        <v>953</v>
      </c>
      <c r="S10">
        <v>2</v>
      </c>
    </row>
    <row r="11" spans="1:19">
      <c r="A11" s="38"/>
      <c r="B11" s="39"/>
      <c r="C11" s="39"/>
      <c r="D11" s="40" t="e">
        <f>VLOOKUP(C11,'Équipes-Concessions'!$A$3:$B$133,2)</f>
        <v>#N/A</v>
      </c>
      <c r="E11" s="40" t="s">
        <v>937</v>
      </c>
      <c r="F11" s="41" t="s">
        <v>32</v>
      </c>
      <c r="G11" s="5" t="str">
        <f>VLOOKUP(F11,'Équipes-Concessions'!$A$3:$B$133,2)</f>
        <v>Hitmen*</v>
      </c>
      <c r="I11" s="1" t="s">
        <v>741</v>
      </c>
      <c r="J11">
        <v>2</v>
      </c>
      <c r="L11" s="1" t="s">
        <v>49</v>
      </c>
      <c r="M11">
        <v>1</v>
      </c>
      <c r="O11" s="1" t="s">
        <v>1104</v>
      </c>
      <c r="P11">
        <v>1</v>
      </c>
      <c r="R11" s="1" t="s">
        <v>67</v>
      </c>
      <c r="S11">
        <v>4</v>
      </c>
    </row>
    <row r="12" spans="1:19">
      <c r="A12" s="24">
        <v>15</v>
      </c>
      <c r="B12" t="s">
        <v>934</v>
      </c>
      <c r="C12" t="s">
        <v>44</v>
      </c>
      <c r="D12" s="5" t="str">
        <f>VLOOKUP(C12,'Équipes-Concessions'!$A$3:$B$133,2)</f>
        <v>Red Devils*</v>
      </c>
      <c r="E12" s="5" t="s">
        <v>691</v>
      </c>
      <c r="F12" s="25" t="s">
        <v>11</v>
      </c>
      <c r="G12" s="5" t="str">
        <f>VLOOKUP(F12,'Équipes-Concessions'!$A$3:$B$133,2)</f>
        <v>Calembour</v>
      </c>
      <c r="I12" s="1" t="s">
        <v>441</v>
      </c>
      <c r="J12">
        <v>2</v>
      </c>
      <c r="L12" s="1" t="s">
        <v>62</v>
      </c>
      <c r="M12">
        <v>10</v>
      </c>
      <c r="O12" s="1" t="s">
        <v>985</v>
      </c>
      <c r="P12">
        <v>1</v>
      </c>
      <c r="R12" s="1" t="s">
        <v>64</v>
      </c>
      <c r="S12">
        <v>2</v>
      </c>
    </row>
    <row r="13" spans="1:19">
      <c r="A13" s="24"/>
      <c r="D13" s="5" t="e">
        <f>VLOOKUP(C13,'Équipes-Concessions'!$A$3:$B$133,2)</f>
        <v>#N/A</v>
      </c>
      <c r="E13" s="5" t="s">
        <v>703</v>
      </c>
      <c r="F13" s="25" t="s">
        <v>9</v>
      </c>
      <c r="G13" s="5" t="str">
        <f>VLOOKUP(F13,'Équipes-Concessions'!$A$3:$B$133,2)</f>
        <v>Strikers</v>
      </c>
      <c r="I13" s="1" t="s">
        <v>941</v>
      </c>
      <c r="J13">
        <v>4</v>
      </c>
      <c r="L13" s="1" t="s">
        <v>68</v>
      </c>
      <c r="M13">
        <v>32</v>
      </c>
      <c r="O13" s="1" t="s">
        <v>938</v>
      </c>
      <c r="P13">
        <v>1</v>
      </c>
      <c r="R13" s="1" t="s">
        <v>992</v>
      </c>
      <c r="S13">
        <v>4</v>
      </c>
    </row>
    <row r="14" spans="1:19">
      <c r="A14" s="30">
        <v>16</v>
      </c>
      <c r="B14" s="31" t="s">
        <v>934</v>
      </c>
      <c r="C14" s="31" t="s">
        <v>44</v>
      </c>
      <c r="D14" s="32" t="str">
        <f>VLOOKUP(C14,'Équipes-Concessions'!$A$3:$B$133,2)</f>
        <v>Red Devils*</v>
      </c>
      <c r="E14" s="32" t="s">
        <v>714</v>
      </c>
      <c r="F14" s="33" t="s">
        <v>5</v>
      </c>
      <c r="G14" s="5" t="str">
        <f>VLOOKUP(F14,'Équipes-Concessions'!$A$3:$B$133,2)</f>
        <v>Boys</v>
      </c>
      <c r="I14" s="1" t="s">
        <v>988</v>
      </c>
      <c r="J14">
        <v>1</v>
      </c>
      <c r="O14" s="1" t="s">
        <v>917</v>
      </c>
      <c r="P14">
        <v>2</v>
      </c>
      <c r="R14" s="1" t="s">
        <v>23</v>
      </c>
      <c r="S14">
        <v>4</v>
      </c>
    </row>
    <row r="15" spans="1:19">
      <c r="A15" s="38"/>
      <c r="B15" s="39"/>
      <c r="C15" s="39"/>
      <c r="D15" s="40" t="e">
        <f>VLOOKUP(C15,'Équipes-Concessions'!$A$3:$B$133,2)</f>
        <v>#N/A</v>
      </c>
      <c r="E15" s="40" t="s">
        <v>703</v>
      </c>
      <c r="F15" s="41" t="s">
        <v>9</v>
      </c>
      <c r="G15" s="5" t="str">
        <f>VLOOKUP(F15,'Équipes-Concessions'!$A$3:$B$133,2)</f>
        <v>Strikers</v>
      </c>
      <c r="I15" s="1" t="s">
        <v>939</v>
      </c>
      <c r="J15">
        <v>7</v>
      </c>
      <c r="O15" s="1" t="s">
        <v>934</v>
      </c>
      <c r="P15">
        <v>1</v>
      </c>
      <c r="R15" s="1" t="s">
        <v>63</v>
      </c>
      <c r="S15">
        <v>2</v>
      </c>
    </row>
    <row r="16" spans="1:19">
      <c r="A16" s="24">
        <v>17</v>
      </c>
      <c r="B16" t="s">
        <v>934</v>
      </c>
      <c r="C16" t="s">
        <v>44</v>
      </c>
      <c r="D16" s="5" t="str">
        <f>VLOOKUP(C16,'Équipes-Concessions'!$A$3:$B$133,2)</f>
        <v>Red Devils*</v>
      </c>
      <c r="E16" s="5" t="s">
        <v>691</v>
      </c>
      <c r="F16" s="25" t="s">
        <v>34</v>
      </c>
      <c r="G16" s="5" t="str">
        <f>VLOOKUP(F16,'Équipes-Concessions'!$A$3:$B$133,2)</f>
        <v>Braves</v>
      </c>
      <c r="I16" s="1" t="s">
        <v>714</v>
      </c>
      <c r="J16">
        <v>1</v>
      </c>
      <c r="O16" s="1" t="s">
        <v>877</v>
      </c>
      <c r="P16">
        <v>2</v>
      </c>
      <c r="R16" s="1" t="s">
        <v>49</v>
      </c>
      <c r="S16">
        <v>1</v>
      </c>
    </row>
    <row r="17" spans="1:19">
      <c r="A17" s="24"/>
      <c r="D17" s="5" t="e">
        <f>VLOOKUP(C17,'Équipes-Concessions'!$A$3:$B$133,2)</f>
        <v>#N/A</v>
      </c>
      <c r="E17" s="5" t="s">
        <v>685</v>
      </c>
      <c r="F17" s="25" t="s">
        <v>25</v>
      </c>
      <c r="G17" s="5" t="str">
        <f>VLOOKUP(F17,'Équipes-Concessions'!$A$3:$B$133,2)</f>
        <v>Régiment</v>
      </c>
      <c r="I17" s="1" t="s">
        <v>68</v>
      </c>
      <c r="J17">
        <v>32</v>
      </c>
      <c r="O17" s="1" t="s">
        <v>691</v>
      </c>
      <c r="P17">
        <v>4</v>
      </c>
      <c r="R17" s="1" t="s">
        <v>62</v>
      </c>
      <c r="S17">
        <v>4</v>
      </c>
    </row>
    <row r="18" spans="1:19">
      <c r="A18" s="30">
        <v>18</v>
      </c>
      <c r="B18" s="31" t="s">
        <v>934</v>
      </c>
      <c r="C18" s="31" t="s">
        <v>44</v>
      </c>
      <c r="D18" s="32" t="str">
        <f>VLOOKUP(C18,'Équipes-Concessions'!$A$3:$B$133,2)</f>
        <v>Red Devils*</v>
      </c>
      <c r="E18" s="32" t="s">
        <v>714</v>
      </c>
      <c r="F18" s="33" t="s">
        <v>5</v>
      </c>
      <c r="G18" s="5" t="str">
        <f>VLOOKUP(F18,'Équipes-Concessions'!$A$3:$B$133,2)</f>
        <v>Boys</v>
      </c>
      <c r="O18" s="1" t="s">
        <v>103</v>
      </c>
      <c r="P18">
        <v>1</v>
      </c>
      <c r="R18" s="1" t="s">
        <v>989</v>
      </c>
      <c r="S18">
        <v>2</v>
      </c>
    </row>
    <row r="19" spans="1:19">
      <c r="A19" s="38"/>
      <c r="B19" s="39"/>
      <c r="C19" s="39"/>
      <c r="D19" s="40" t="e">
        <f>VLOOKUP(C19,'Équipes-Concessions'!$A$3:$B$133,2)</f>
        <v>#N/A</v>
      </c>
      <c r="E19" s="40" t="s">
        <v>935</v>
      </c>
      <c r="F19" s="41" t="s">
        <v>129</v>
      </c>
      <c r="G19" s="5" t="str">
        <f>VLOOKUP(F19,'Équipes-Concessions'!$A$3:$B$133,2)</f>
        <v>Rock'n Roll</v>
      </c>
      <c r="O19" s="1" t="s">
        <v>1103</v>
      </c>
      <c r="P19">
        <v>1</v>
      </c>
      <c r="R19" s="1" t="s">
        <v>130</v>
      </c>
      <c r="S19">
        <v>4</v>
      </c>
    </row>
    <row r="20" spans="1:19">
      <c r="A20" s="24">
        <v>19</v>
      </c>
      <c r="B20" t="s">
        <v>934</v>
      </c>
      <c r="C20" t="s">
        <v>44</v>
      </c>
      <c r="D20" s="5" t="str">
        <f>VLOOKUP(C20,'Équipes-Concessions'!$A$3:$B$133,2)</f>
        <v>Red Devils*</v>
      </c>
      <c r="E20" s="5" t="s">
        <v>935</v>
      </c>
      <c r="F20" s="25" t="s">
        <v>9</v>
      </c>
      <c r="G20" s="5" t="str">
        <f>VLOOKUP(F20,'Équipes-Concessions'!$A$3:$B$133,2)</f>
        <v>Strikers</v>
      </c>
      <c r="O20" s="1" t="s">
        <v>685</v>
      </c>
      <c r="P20">
        <v>1</v>
      </c>
      <c r="R20" s="1" t="s">
        <v>41</v>
      </c>
      <c r="S20">
        <v>2</v>
      </c>
    </row>
    <row r="21" spans="1:19">
      <c r="A21" s="24"/>
      <c r="D21" s="5" t="e">
        <f>VLOOKUP(C21,'Équipes-Concessions'!$A$3:$B$133,2)</f>
        <v>#N/A</v>
      </c>
      <c r="E21" s="5" t="s">
        <v>735</v>
      </c>
      <c r="F21" s="25" t="s">
        <v>46</v>
      </c>
      <c r="G21" s="5" t="str">
        <f>VLOOKUP(F21,'Équipes-Concessions'!$A$3:$B$133,2)</f>
        <v>Moufettes*</v>
      </c>
      <c r="O21" s="1" t="s">
        <v>233</v>
      </c>
      <c r="P21">
        <v>3</v>
      </c>
      <c r="R21" s="1" t="s">
        <v>57</v>
      </c>
      <c r="S21">
        <v>3</v>
      </c>
    </row>
    <row r="22" spans="1:19">
      <c r="A22" s="30">
        <v>20</v>
      </c>
      <c r="B22" s="31" t="s">
        <v>691</v>
      </c>
      <c r="C22" s="31" t="s">
        <v>11</v>
      </c>
      <c r="D22" s="32" t="str">
        <f>VLOOKUP(C22,'Équipes-Concessions'!$A$3:$B$133,2)</f>
        <v>Calembour</v>
      </c>
      <c r="E22" s="32" t="s">
        <v>735</v>
      </c>
      <c r="F22" s="33" t="s">
        <v>46</v>
      </c>
      <c r="G22" s="5" t="str">
        <f>VLOOKUP(F22,'Équipes-Concessions'!$A$3:$B$133,2)</f>
        <v>Moufettes*</v>
      </c>
      <c r="O22" s="1" t="s">
        <v>942</v>
      </c>
      <c r="P22">
        <v>1</v>
      </c>
      <c r="R22" s="1" t="s">
        <v>47</v>
      </c>
      <c r="S22">
        <v>6</v>
      </c>
    </row>
    <row r="23" spans="1:19">
      <c r="A23" s="38"/>
      <c r="B23" s="39"/>
      <c r="C23" s="39"/>
      <c r="D23" s="40" t="e">
        <f>VLOOKUP(C23,'Équipes-Concessions'!$A$3:$B$133,2)</f>
        <v>#N/A</v>
      </c>
      <c r="E23" s="40" t="s">
        <v>934</v>
      </c>
      <c r="F23" s="41" t="s">
        <v>44</v>
      </c>
      <c r="G23" s="5" t="str">
        <f>VLOOKUP(F23,'Équipes-Concessions'!$A$3:$B$133,2)</f>
        <v>Red Devils*</v>
      </c>
      <c r="O23" s="1" t="s">
        <v>945</v>
      </c>
      <c r="P23">
        <v>1</v>
      </c>
      <c r="R23" s="1" t="s">
        <v>68</v>
      </c>
      <c r="S23">
        <v>65</v>
      </c>
    </row>
    <row r="24" spans="1:19">
      <c r="A24" s="24">
        <v>21</v>
      </c>
      <c r="B24" t="s">
        <v>934</v>
      </c>
      <c r="C24" t="s">
        <v>44</v>
      </c>
      <c r="D24" s="5" t="str">
        <f>VLOOKUP(C24,'Équipes-Concessions'!$A$3:$B$133,2)</f>
        <v>Red Devils*</v>
      </c>
      <c r="E24" s="5" t="s">
        <v>877</v>
      </c>
      <c r="F24" s="25" t="s">
        <v>131</v>
      </c>
      <c r="G24" s="5" t="str">
        <f>VLOOKUP(F24,'Équipes-Concessions'!$A$3:$B$133,2)</f>
        <v>Spearows</v>
      </c>
      <c r="O24" s="1" t="s">
        <v>1102</v>
      </c>
      <c r="P24">
        <v>4</v>
      </c>
    </row>
    <row r="25" spans="1:19">
      <c r="A25" s="24"/>
      <c r="D25" s="5" t="e">
        <f>VLOOKUP(C25,'Équipes-Concessions'!$A$3:$B$133,2)</f>
        <v>#N/A</v>
      </c>
      <c r="E25" s="5" t="s">
        <v>936</v>
      </c>
      <c r="F25" s="25" t="s">
        <v>23</v>
      </c>
      <c r="G25" s="5" t="str">
        <f>VLOOKUP(F25,'Équipes-Concessions'!$A$3:$B$133,2)</f>
        <v>Moines</v>
      </c>
      <c r="O25" s="1" t="s">
        <v>936</v>
      </c>
      <c r="P25">
        <v>2</v>
      </c>
    </row>
    <row r="26" spans="1:19">
      <c r="A26" s="30">
        <v>22</v>
      </c>
      <c r="B26" s="31" t="s">
        <v>934</v>
      </c>
      <c r="C26" s="31" t="s">
        <v>44</v>
      </c>
      <c r="D26" s="32" t="str">
        <f>VLOOKUP(C26,'Équipes-Concessions'!$A$3:$B$133,2)</f>
        <v>Red Devils*</v>
      </c>
      <c r="E26" s="32" t="s">
        <v>936</v>
      </c>
      <c r="F26" s="33" t="s">
        <v>23</v>
      </c>
      <c r="G26" s="5" t="str">
        <f>VLOOKUP(F26,'Équipes-Concessions'!$A$3:$B$133,2)</f>
        <v>Moines</v>
      </c>
      <c r="O26" s="1" t="s">
        <v>741</v>
      </c>
      <c r="P26">
        <v>3</v>
      </c>
    </row>
    <row r="27" spans="1:19">
      <c r="A27" s="38"/>
      <c r="B27" s="39"/>
      <c r="C27" s="39"/>
      <c r="D27" s="40" t="e">
        <f>VLOOKUP(C27,'Équipes-Concessions'!$A$3:$B$133,2)</f>
        <v>#N/A</v>
      </c>
      <c r="E27" s="40" t="s">
        <v>938</v>
      </c>
      <c r="F27" s="41" t="s">
        <v>11</v>
      </c>
      <c r="G27" s="5" t="str">
        <f>VLOOKUP(F27,'Équipes-Concessions'!$A$3:$B$133,2)</f>
        <v>Calembour</v>
      </c>
      <c r="O27" s="1" t="s">
        <v>1005</v>
      </c>
      <c r="P27">
        <v>1</v>
      </c>
    </row>
    <row r="28" spans="1:19">
      <c r="A28" s="24">
        <v>23</v>
      </c>
      <c r="B28" t="s">
        <v>939</v>
      </c>
      <c r="C28" t="s">
        <v>67</v>
      </c>
      <c r="D28" s="5" t="str">
        <f>VLOOKUP(C28,'Équipes-Concessions'!$A$3:$B$133,2)</f>
        <v>Frontenac</v>
      </c>
      <c r="E28" s="5" t="s">
        <v>877</v>
      </c>
      <c r="F28" s="25" t="s">
        <v>131</v>
      </c>
      <c r="G28" s="5" t="str">
        <f>VLOOKUP(F28,'Équipes-Concessions'!$A$3:$B$133,2)</f>
        <v>Spearows</v>
      </c>
      <c r="O28" s="1" t="s">
        <v>441</v>
      </c>
      <c r="P28">
        <v>4</v>
      </c>
    </row>
    <row r="29" spans="1:19">
      <c r="A29" s="24"/>
      <c r="D29" s="5" t="e">
        <f>VLOOKUP(C29,'Équipes-Concessions'!$A$3:$B$133,2)</f>
        <v>#N/A</v>
      </c>
      <c r="E29" s="5" t="s">
        <v>441</v>
      </c>
      <c r="F29" s="25" t="s">
        <v>28</v>
      </c>
      <c r="G29" s="5" t="str">
        <f>VLOOKUP(F29,'Équipes-Concessions'!$A$3:$B$133,2)</f>
        <v>Kraken</v>
      </c>
      <c r="O29" s="1" t="s">
        <v>588</v>
      </c>
      <c r="P29">
        <v>2</v>
      </c>
    </row>
    <row r="30" spans="1:19">
      <c r="A30" s="24"/>
      <c r="D30" s="5" t="e">
        <f>VLOOKUP(C30,'Équipes-Concessions'!$A$3:$B$133,2)</f>
        <v>#N/A</v>
      </c>
      <c r="E30" s="5" t="s">
        <v>691</v>
      </c>
      <c r="F30" s="25" t="s">
        <v>128</v>
      </c>
      <c r="G30" s="5" t="str">
        <f>VLOOKUP(F30,'Équipes-Concessions'!$A$3:$B$133,2)</f>
        <v>Corsaires</v>
      </c>
      <c r="O30" s="1" t="s">
        <v>937</v>
      </c>
      <c r="P30">
        <v>2</v>
      </c>
    </row>
    <row r="31" spans="1:19">
      <c r="A31" s="30">
        <v>24</v>
      </c>
      <c r="B31" s="31" t="s">
        <v>441</v>
      </c>
      <c r="C31" s="31" t="s">
        <v>28</v>
      </c>
      <c r="D31" s="32" t="str">
        <f>VLOOKUP(C31,'Équipes-Concessions'!$A$3:$B$133,2)</f>
        <v>Kraken</v>
      </c>
      <c r="E31" s="32" t="s">
        <v>939</v>
      </c>
      <c r="F31" s="33" t="s">
        <v>67</v>
      </c>
      <c r="G31" s="5" t="str">
        <f>VLOOKUP(F31,'Équipes-Concessions'!$A$3:$B$133,2)</f>
        <v>Frontenac</v>
      </c>
      <c r="O31" s="1" t="s">
        <v>944</v>
      </c>
      <c r="P31">
        <v>2</v>
      </c>
    </row>
    <row r="32" spans="1:19">
      <c r="A32" s="38"/>
      <c r="B32" s="39"/>
      <c r="C32" s="39"/>
      <c r="D32" s="40" t="e">
        <f>VLOOKUP(C32,'Équipes-Concessions'!$A$3:$B$133,2)</f>
        <v>#N/A</v>
      </c>
      <c r="E32" s="40" t="s">
        <v>704</v>
      </c>
      <c r="F32" s="41" t="s">
        <v>47</v>
      </c>
      <c r="G32" s="5" t="str">
        <f>VLOOKUP(F32,'Équipes-Concessions'!$A$3:$B$133,2)</f>
        <v>Strikers</v>
      </c>
      <c r="O32" s="1" t="s">
        <v>941</v>
      </c>
      <c r="P32">
        <v>3</v>
      </c>
    </row>
    <row r="33" spans="1:16">
      <c r="A33" s="24">
        <v>25</v>
      </c>
      <c r="B33" t="s">
        <v>441</v>
      </c>
      <c r="C33" t="s">
        <v>28</v>
      </c>
      <c r="D33" s="5" t="str">
        <f>VLOOKUP(C33,'Équipes-Concessions'!$A$3:$B$133,2)</f>
        <v>Kraken</v>
      </c>
      <c r="E33" s="5" t="s">
        <v>939</v>
      </c>
      <c r="F33" s="25" t="s">
        <v>67</v>
      </c>
      <c r="G33" s="5" t="str">
        <f>VLOOKUP(F33,'Équipes-Concessions'!$A$3:$B$133,2)</f>
        <v>Frontenac</v>
      </c>
      <c r="O33" s="1" t="s">
        <v>988</v>
      </c>
      <c r="P33">
        <v>4</v>
      </c>
    </row>
    <row r="34" spans="1:16">
      <c r="A34" s="24"/>
      <c r="D34" s="5" t="e">
        <f>VLOOKUP(C34,'Équipes-Concessions'!$A$3:$B$133,2)</f>
        <v>#N/A</v>
      </c>
      <c r="E34" s="5" t="s">
        <v>572</v>
      </c>
      <c r="F34" s="25" t="s">
        <v>13</v>
      </c>
      <c r="G34" s="5" t="str">
        <f>VLOOKUP(F34,'Équipes-Concessions'!$A$3:$B$133,2)</f>
        <v>Chiefs</v>
      </c>
      <c r="O34" s="1" t="s">
        <v>939</v>
      </c>
      <c r="P34">
        <v>3</v>
      </c>
    </row>
    <row r="35" spans="1:16">
      <c r="A35" s="30">
        <v>26</v>
      </c>
      <c r="B35" s="31" t="s">
        <v>939</v>
      </c>
      <c r="C35" s="31" t="s">
        <v>67</v>
      </c>
      <c r="D35" s="32" t="str">
        <f>VLOOKUP(C35,'Équipes-Concessions'!$A$3:$B$133,2)</f>
        <v>Frontenac</v>
      </c>
      <c r="E35" s="32" t="s">
        <v>441</v>
      </c>
      <c r="F35" s="33" t="s">
        <v>28</v>
      </c>
      <c r="G35" s="5" t="str">
        <f>VLOOKUP(F35,'Équipes-Concessions'!$A$3:$B$133,2)</f>
        <v>Kraken</v>
      </c>
      <c r="O35" s="1" t="s">
        <v>943</v>
      </c>
      <c r="P35">
        <v>1</v>
      </c>
    </row>
    <row r="36" spans="1:16">
      <c r="A36" s="38"/>
      <c r="B36" s="39"/>
      <c r="C36" s="39"/>
      <c r="D36" s="40" t="e">
        <f>VLOOKUP(C36,'Équipes-Concessions'!$A$3:$B$133,2)</f>
        <v>#N/A</v>
      </c>
      <c r="E36" s="40" t="s">
        <v>588</v>
      </c>
      <c r="F36" s="41" t="s">
        <v>44</v>
      </c>
      <c r="G36" s="5" t="str">
        <f>VLOOKUP(F36,'Équipes-Concessions'!$A$3:$B$133,2)</f>
        <v>Red Devils*</v>
      </c>
      <c r="O36" s="1" t="s">
        <v>940</v>
      </c>
      <c r="P36">
        <v>2</v>
      </c>
    </row>
    <row r="37" spans="1:16">
      <c r="A37" s="24">
        <v>27</v>
      </c>
      <c r="B37" t="s">
        <v>939</v>
      </c>
      <c r="C37" t="s">
        <v>67</v>
      </c>
      <c r="D37" s="5" t="str">
        <f>VLOOKUP(C37,'Équipes-Concessions'!$A$3:$B$133,2)</f>
        <v>Frontenac</v>
      </c>
      <c r="E37" s="5" t="s">
        <v>441</v>
      </c>
      <c r="F37" s="25" t="s">
        <v>28</v>
      </c>
      <c r="G37" s="5" t="str">
        <f>VLOOKUP(F37,'Équipes-Concessions'!$A$3:$B$133,2)</f>
        <v>Kraken</v>
      </c>
      <c r="O37" s="1" t="s">
        <v>714</v>
      </c>
      <c r="P37">
        <v>2</v>
      </c>
    </row>
    <row r="38" spans="1:16">
      <c r="A38" s="24"/>
      <c r="D38" s="5" t="e">
        <f>VLOOKUP(C38,'Équipes-Concessions'!$A$3:$B$133,2)</f>
        <v>#N/A</v>
      </c>
      <c r="E38" s="5" t="s">
        <v>588</v>
      </c>
      <c r="F38" s="25" t="s">
        <v>44</v>
      </c>
      <c r="G38" s="5" t="str">
        <f>VLOOKUP(F38,'Équipes-Concessions'!$A$3:$B$133,2)</f>
        <v>Red Devils*</v>
      </c>
      <c r="O38" s="1" t="s">
        <v>68</v>
      </c>
      <c r="P38">
        <v>65</v>
      </c>
    </row>
    <row r="39" spans="1:16">
      <c r="A39" s="30">
        <v>28</v>
      </c>
      <c r="B39" s="31" t="s">
        <v>939</v>
      </c>
      <c r="C39" s="31" t="s">
        <v>67</v>
      </c>
      <c r="D39" s="32" t="str">
        <f>VLOOKUP(C39,'Équipes-Concessions'!$A$3:$B$133,2)</f>
        <v>Frontenac</v>
      </c>
      <c r="E39" s="32" t="s">
        <v>704</v>
      </c>
      <c r="F39" s="33" t="s">
        <v>47</v>
      </c>
      <c r="G39" s="5" t="str">
        <f>VLOOKUP(F39,'Équipes-Concessions'!$A$3:$B$133,2)</f>
        <v>Strikers</v>
      </c>
    </row>
    <row r="40" spans="1:16">
      <c r="A40" s="38"/>
      <c r="B40" s="39"/>
      <c r="C40" s="39"/>
      <c r="D40" s="40" t="e">
        <f>VLOOKUP(C40,'Équipes-Concessions'!$A$3:$B$133,2)</f>
        <v>#N/A</v>
      </c>
      <c r="E40" s="40" t="s">
        <v>940</v>
      </c>
      <c r="F40" s="41" t="s">
        <v>130</v>
      </c>
      <c r="G40" s="5" t="str">
        <f>VLOOKUP(F40,'Équipes-Concessions'!$A$3:$B$133,2)</f>
        <v>Rock'n Roll</v>
      </c>
    </row>
    <row r="41" spans="1:16">
      <c r="A41" s="24">
        <v>29</v>
      </c>
      <c r="B41" t="s">
        <v>939</v>
      </c>
      <c r="C41" t="s">
        <v>67</v>
      </c>
      <c r="D41" s="5" t="str">
        <f>VLOOKUP(C41,'Équipes-Concessions'!$A$3:$B$133,2)</f>
        <v>Frontenac</v>
      </c>
      <c r="E41" s="5" t="s">
        <v>738</v>
      </c>
      <c r="F41" s="25" t="s">
        <v>41</v>
      </c>
      <c r="G41" s="5" t="str">
        <f>VLOOKUP(F41,'Équipes-Concessions'!$A$3:$B$133,2)</f>
        <v>Sol-Air</v>
      </c>
    </row>
    <row r="42" spans="1:16">
      <c r="A42" s="24"/>
      <c r="D42" s="5" t="e">
        <f>VLOOKUP(C42,'Équipes-Concessions'!$A$3:$B$133,2)</f>
        <v>#N/A</v>
      </c>
      <c r="E42" s="5" t="s">
        <v>441</v>
      </c>
      <c r="F42" s="25" t="s">
        <v>28</v>
      </c>
      <c r="G42" s="5" t="str">
        <f>VLOOKUP(F42,'Équipes-Concessions'!$A$3:$B$133,2)</f>
        <v>Kraken</v>
      </c>
    </row>
    <row r="43" spans="1:16">
      <c r="A43" s="30">
        <v>30</v>
      </c>
      <c r="B43" s="31" t="s">
        <v>939</v>
      </c>
      <c r="C43" s="31" t="s">
        <v>67</v>
      </c>
      <c r="D43" s="32" t="str">
        <f>VLOOKUP(C43,'Équipes-Concessions'!$A$3:$B$133,2)</f>
        <v>Frontenac</v>
      </c>
      <c r="E43" s="32" t="s">
        <v>940</v>
      </c>
      <c r="F43" s="33" t="s">
        <v>130</v>
      </c>
      <c r="G43" s="5" t="str">
        <f>VLOOKUP(F43,'Équipes-Concessions'!$A$3:$B$133,2)</f>
        <v>Rock'n Roll</v>
      </c>
    </row>
    <row r="44" spans="1:16">
      <c r="A44" s="38"/>
      <c r="B44" s="39"/>
      <c r="C44" s="39"/>
      <c r="D44" s="40" t="e">
        <f>VLOOKUP(C44,'Équipes-Concessions'!$A$3:$B$133,2)</f>
        <v>#N/A</v>
      </c>
      <c r="E44" s="40" t="s">
        <v>941</v>
      </c>
      <c r="F44" s="41" t="s">
        <v>65</v>
      </c>
      <c r="G44" s="5" t="str">
        <f>VLOOKUP(F44,'Équipes-Concessions'!$A$3:$B$133,2)</f>
        <v>Aigles</v>
      </c>
    </row>
    <row r="45" spans="1:16">
      <c r="A45" s="24">
        <v>31</v>
      </c>
      <c r="B45" t="s">
        <v>609</v>
      </c>
      <c r="C45" t="s">
        <v>5</v>
      </c>
      <c r="D45" s="5" t="str">
        <f>VLOOKUP(C45,'Équipes-Concessions'!$A$3:$B$133,2)</f>
        <v>Boys</v>
      </c>
      <c r="E45" s="5" t="s">
        <v>942</v>
      </c>
      <c r="F45" s="25" t="s">
        <v>67</v>
      </c>
      <c r="G45" s="5" t="str">
        <f>VLOOKUP(F45,'Équipes-Concessions'!$A$3:$B$133,2)</f>
        <v>Frontenac</v>
      </c>
    </row>
    <row r="46" spans="1:16">
      <c r="A46" s="24"/>
      <c r="D46" s="5" t="e">
        <f>VLOOKUP(C46,'Équipes-Concessions'!$A$3:$B$133,2)</f>
        <v>#N/A</v>
      </c>
      <c r="E46" s="5" t="s">
        <v>939</v>
      </c>
      <c r="F46" s="25" t="s">
        <v>67</v>
      </c>
      <c r="G46" s="5" t="str">
        <f>VLOOKUP(F46,'Équipes-Concessions'!$A$3:$B$133,2)</f>
        <v>Frontenac</v>
      </c>
    </row>
    <row r="47" spans="1:16">
      <c r="A47" s="30">
        <v>32</v>
      </c>
      <c r="B47" s="31" t="s">
        <v>939</v>
      </c>
      <c r="C47" s="31" t="s">
        <v>67</v>
      </c>
      <c r="D47" s="32" t="str">
        <f>VLOOKUP(C47,'Équipes-Concessions'!$A$3:$B$133,2)</f>
        <v>Frontenac</v>
      </c>
      <c r="E47" s="32" t="s">
        <v>941</v>
      </c>
      <c r="F47" s="33" t="s">
        <v>65</v>
      </c>
      <c r="G47" s="5" t="str">
        <f>VLOOKUP(F47,'Équipes-Concessions'!$A$3:$B$133,2)</f>
        <v>Aigles</v>
      </c>
    </row>
    <row r="48" spans="1:16">
      <c r="A48" s="38"/>
      <c r="B48" s="39"/>
      <c r="C48" s="39"/>
      <c r="D48" s="40" t="e">
        <f>VLOOKUP(C48,'Équipes-Concessions'!$A$3:$B$133,2)</f>
        <v>#N/A</v>
      </c>
      <c r="E48" s="40" t="s">
        <v>943</v>
      </c>
      <c r="F48" s="41" t="s">
        <v>47</v>
      </c>
      <c r="G48" s="5" t="str">
        <f>VLOOKUP(F48,'Équipes-Concessions'!$A$3:$B$133,2)</f>
        <v>Strikers</v>
      </c>
    </row>
    <row r="49" spans="1:7">
      <c r="A49" s="24">
        <v>33</v>
      </c>
      <c r="B49" t="s">
        <v>741</v>
      </c>
      <c r="C49" t="s">
        <v>11</v>
      </c>
      <c r="D49" s="5" t="str">
        <f>VLOOKUP(C49,'Équipes-Concessions'!$A$3:$B$133,2)</f>
        <v>Calembour</v>
      </c>
      <c r="E49" s="5" t="s">
        <v>944</v>
      </c>
      <c r="F49" s="25" t="s">
        <v>23</v>
      </c>
      <c r="G49" s="5" t="str">
        <f>VLOOKUP(F49,'Équipes-Concessions'!$A$3:$B$133,2)</f>
        <v>Moines</v>
      </c>
    </row>
    <row r="50" spans="1:7">
      <c r="A50" s="24"/>
      <c r="D50" s="5" t="e">
        <f>VLOOKUP(C50,'Équipes-Concessions'!$A$3:$B$133,2)</f>
        <v>#N/A</v>
      </c>
      <c r="E50" s="5" t="s">
        <v>103</v>
      </c>
      <c r="F50" s="25" t="s">
        <v>44</v>
      </c>
      <c r="G50" s="5" t="str">
        <f>VLOOKUP(F50,'Équipes-Concessions'!$A$3:$B$133,2)</f>
        <v>Red Devils*</v>
      </c>
    </row>
    <row r="51" spans="1:7">
      <c r="A51" s="30">
        <v>34</v>
      </c>
      <c r="B51" s="31" t="s">
        <v>945</v>
      </c>
      <c r="C51" s="31" t="s">
        <v>49</v>
      </c>
      <c r="D51" s="32" t="str">
        <f>VLOOKUP(C51,'Équipes-Concessions'!$A$3:$B$133,2)</f>
        <v>Mulots</v>
      </c>
      <c r="E51" s="32" t="s">
        <v>941</v>
      </c>
      <c r="F51" s="33" t="s">
        <v>65</v>
      </c>
      <c r="G51" s="5" t="str">
        <f>VLOOKUP(F51,'Équipes-Concessions'!$A$3:$B$133,2)</f>
        <v>Aigles</v>
      </c>
    </row>
    <row r="52" spans="1:7">
      <c r="A52" s="38"/>
      <c r="B52" s="39"/>
      <c r="C52" s="39"/>
      <c r="D52" s="40" t="e">
        <f>VLOOKUP(C52,'Équipes-Concessions'!$A$3:$B$133,2)</f>
        <v>#N/A</v>
      </c>
      <c r="E52" s="40" t="s">
        <v>944</v>
      </c>
      <c r="F52" s="41" t="s">
        <v>23</v>
      </c>
      <c r="G52" s="5" t="str">
        <f>VLOOKUP(F52,'Équipes-Concessions'!$A$3:$B$133,2)</f>
        <v>Moines</v>
      </c>
    </row>
    <row r="53" spans="1:7">
      <c r="A53" s="24">
        <v>35</v>
      </c>
      <c r="B53" t="s">
        <v>941</v>
      </c>
      <c r="C53" t="s">
        <v>65</v>
      </c>
      <c r="D53" s="5" t="str">
        <f>VLOOKUP(C53,'Équipes-Concessions'!$A$3:$B$133,2)</f>
        <v>Aigles</v>
      </c>
      <c r="E53" s="5" t="s">
        <v>741</v>
      </c>
      <c r="F53" s="25" t="s">
        <v>11</v>
      </c>
      <c r="G53" s="5" t="str">
        <f>VLOOKUP(F53,'Équipes-Concessions'!$A$3:$B$133,2)</f>
        <v>Calembour</v>
      </c>
    </row>
    <row r="54" spans="1:7">
      <c r="A54" s="26"/>
      <c r="B54" s="27"/>
      <c r="C54" s="27"/>
      <c r="D54" s="28" t="e">
        <f>VLOOKUP(C54,'Équipes-Concessions'!$A$3:$B$133,2)</f>
        <v>#N/A</v>
      </c>
      <c r="E54" s="28" t="s">
        <v>945</v>
      </c>
      <c r="F54" s="29" t="s">
        <v>49</v>
      </c>
      <c r="G54" s="5" t="str">
        <f>VLOOKUP(F54,'Équipes-Concessions'!$A$3:$B$133,2)</f>
        <v>Mulots</v>
      </c>
    </row>
    <row r="55" spans="1:7">
      <c r="A55" s="30">
        <v>36</v>
      </c>
      <c r="B55" s="31" t="s">
        <v>941</v>
      </c>
      <c r="C55" s="31" t="s">
        <v>65</v>
      </c>
      <c r="D55" s="32" t="str">
        <f>VLOOKUP(C55,'Équipes-Concessions'!$A$3:$B$133,2)</f>
        <v>Aigles</v>
      </c>
      <c r="E55" s="32" t="s">
        <v>988</v>
      </c>
      <c r="F55" s="33" t="s">
        <v>65</v>
      </c>
      <c r="G55" s="5" t="str">
        <f>VLOOKUP(F55,'Équipes-Concessions'!$A$3:$B$133,2)</f>
        <v>Aigles</v>
      </c>
    </row>
    <row r="56" spans="1:7">
      <c r="A56" s="38"/>
      <c r="B56" s="39"/>
      <c r="C56" s="39"/>
      <c r="D56" s="40" t="e">
        <f>VLOOKUP(C56,'Équipes-Concessions'!$A$3:$B$133,2)</f>
        <v>#N/A</v>
      </c>
      <c r="E56" s="40" t="s">
        <v>985</v>
      </c>
      <c r="F56" s="41" t="s">
        <v>41</v>
      </c>
      <c r="G56" s="5" t="str">
        <f>VLOOKUP(F56,'Équipes-Concessions'!$A$3:$B$133,2)</f>
        <v>Sol-Air</v>
      </c>
    </row>
    <row r="57" spans="1:7">
      <c r="A57" s="24">
        <v>37</v>
      </c>
      <c r="B57" t="s">
        <v>941</v>
      </c>
      <c r="C57" t="s">
        <v>65</v>
      </c>
      <c r="D57" s="5" t="str">
        <f>VLOOKUP(C57,'Équipes-Concessions'!$A$3:$B$133,2)</f>
        <v>Aigles</v>
      </c>
      <c r="E57" s="5" t="s">
        <v>1102</v>
      </c>
      <c r="F57" s="25" t="s">
        <v>5</v>
      </c>
      <c r="G57" s="5" t="str">
        <f>VLOOKUP(F57,'Équipes-Concessions'!$A$3:$B$133,2)</f>
        <v>Boys</v>
      </c>
    </row>
    <row r="58" spans="1:7">
      <c r="A58" s="24"/>
      <c r="D58" s="5" t="e">
        <f>VLOOKUP(C58,'Équipes-Concessions'!$A$3:$B$133,2)</f>
        <v>#N/A</v>
      </c>
      <c r="E58" s="5" t="s">
        <v>1103</v>
      </c>
      <c r="F58" s="25" t="s">
        <v>25</v>
      </c>
      <c r="G58" s="5" t="str">
        <f>VLOOKUP(F58,'Équipes-Concessions'!$A$3:$B$133,2)</f>
        <v>Régiment</v>
      </c>
    </row>
    <row r="59" spans="1:7">
      <c r="A59" s="30">
        <v>38</v>
      </c>
      <c r="B59" s="31" t="s">
        <v>941</v>
      </c>
      <c r="C59" s="31" t="s">
        <v>65</v>
      </c>
      <c r="D59" s="32" t="str">
        <f>VLOOKUP(C59,'Équipes-Concessions'!$A$3:$B$133,2)</f>
        <v>Aigles</v>
      </c>
      <c r="E59" s="32" t="s">
        <v>1005</v>
      </c>
      <c r="F59" s="33" t="s">
        <v>57</v>
      </c>
      <c r="G59" s="5" t="str">
        <f>VLOOKUP(F59,'Équipes-Concessions'!$A$3:$B$133,2)</f>
        <v>Spearows</v>
      </c>
    </row>
    <row r="60" spans="1:7">
      <c r="A60" s="38"/>
      <c r="B60" s="39"/>
      <c r="C60" s="39"/>
      <c r="D60" s="40" t="e">
        <f>VLOOKUP(C60,'Équipes-Concessions'!$A$3:$B$133,2)</f>
        <v>#N/A</v>
      </c>
      <c r="E60" s="40" t="s">
        <v>741</v>
      </c>
      <c r="F60" s="41" t="s">
        <v>11</v>
      </c>
      <c r="G60" s="5" t="str">
        <f>VLOOKUP(F60,'Équipes-Concessions'!$A$3:$B$133,2)</f>
        <v>Calembour</v>
      </c>
    </row>
    <row r="61" spans="1:7">
      <c r="A61" s="24">
        <v>39</v>
      </c>
      <c r="B61" t="s">
        <v>741</v>
      </c>
      <c r="C61" t="s">
        <v>11</v>
      </c>
      <c r="D61" s="5" t="str">
        <f>VLOOKUP(C61,'Équipes-Concessions'!$A$3:$B$133,2)</f>
        <v>Calembour</v>
      </c>
      <c r="E61" s="5" t="s">
        <v>988</v>
      </c>
      <c r="F61" s="25" t="s">
        <v>65</v>
      </c>
      <c r="G61" s="5" t="str">
        <f>VLOOKUP(F61,'Équipes-Concessions'!$A$3:$B$133,2)</f>
        <v>Aigles</v>
      </c>
    </row>
    <row r="62" spans="1:7">
      <c r="A62" s="26"/>
      <c r="B62" s="27"/>
      <c r="C62" s="27"/>
      <c r="D62" s="28" t="e">
        <f>VLOOKUP(C62,'Équipes-Concessions'!$A$3:$B$133,2)</f>
        <v>#N/A</v>
      </c>
      <c r="E62" s="28" t="s">
        <v>1102</v>
      </c>
      <c r="F62" s="29" t="s">
        <v>5</v>
      </c>
      <c r="G62" s="5" t="str">
        <f>VLOOKUP(F62,'Équipes-Concessions'!$A$3:$B$133,2)</f>
        <v>Boys</v>
      </c>
    </row>
    <row r="63" spans="1:7">
      <c r="A63" s="30">
        <v>40</v>
      </c>
      <c r="B63" s="31" t="s">
        <v>988</v>
      </c>
      <c r="C63" s="31" t="s">
        <v>65</v>
      </c>
      <c r="D63" s="32" t="str">
        <f>VLOOKUP(C63,'Équipes-Concessions'!$A$3:$B$133,2)</f>
        <v>Aigles</v>
      </c>
      <c r="E63" s="32" t="s">
        <v>1102</v>
      </c>
      <c r="F63" s="33" t="s">
        <v>953</v>
      </c>
      <c r="G63" s="5" t="str">
        <f>VLOOKUP(F63,'Équipes-Concessions'!$A$3:$B$133,2)</f>
        <v>Corsaires</v>
      </c>
    </row>
    <row r="64" spans="1:7">
      <c r="A64" s="38"/>
      <c r="B64" s="39"/>
      <c r="C64" s="39"/>
      <c r="D64" s="40" t="e">
        <f>VLOOKUP(C64,'Équipes-Concessions'!$A$3:$B$133,2)</f>
        <v>#N/A</v>
      </c>
      <c r="E64" s="40" t="s">
        <v>741</v>
      </c>
      <c r="F64" s="41" t="s">
        <v>11</v>
      </c>
      <c r="G64" s="5" t="str">
        <f>VLOOKUP(F64,'Équipes-Concessions'!$A$3:$B$133,2)</f>
        <v>Calembour</v>
      </c>
    </row>
    <row r="65" spans="1:7">
      <c r="A65" s="24">
        <v>41</v>
      </c>
      <c r="B65" t="s">
        <v>1102</v>
      </c>
      <c r="C65" t="s">
        <v>953</v>
      </c>
      <c r="D65" s="5" t="str">
        <f>VLOOKUP(C65,'Équipes-Concessions'!$A$3:$B$133,2)</f>
        <v>Corsaires</v>
      </c>
      <c r="E65" s="5" t="s">
        <v>1104</v>
      </c>
      <c r="F65" s="25" t="s">
        <v>65</v>
      </c>
      <c r="G65" s="5" t="str">
        <f>VLOOKUP(F65,'Équipes-Concessions'!$A$3:$B$133,2)</f>
        <v>Aigles</v>
      </c>
    </row>
    <row r="66" spans="1:7">
      <c r="A66" s="26"/>
      <c r="B66" s="27"/>
      <c r="C66" s="27"/>
      <c r="D66" s="28" t="e">
        <f>VLOOKUP(C66,'Équipes-Concessions'!$A$3:$B$133,2)</f>
        <v>#N/A</v>
      </c>
      <c r="E66" s="28" t="s">
        <v>988</v>
      </c>
      <c r="F66" s="29" t="s">
        <v>65</v>
      </c>
      <c r="G66" s="5" t="str">
        <f>VLOOKUP(F66,'Équipes-Concessions'!$A$3:$B$133,2)</f>
        <v>Aigles</v>
      </c>
    </row>
    <row r="67" spans="1:7">
      <c r="A67" s="30">
        <v>42</v>
      </c>
      <c r="B67" s="31" t="s">
        <v>1104</v>
      </c>
      <c r="C67" s="31" t="s">
        <v>65</v>
      </c>
      <c r="D67" s="32" t="str">
        <f>VLOOKUP(C67,'Équipes-Concessions'!$A$3:$B$133,2)</f>
        <v>Aigles</v>
      </c>
      <c r="E67" s="32" t="s">
        <v>1102</v>
      </c>
      <c r="F67" s="33" t="s">
        <v>130</v>
      </c>
      <c r="G67" s="5" t="str">
        <f>VLOOKUP(F67,'Équipes-Concessions'!$A$3:$B$133,2)</f>
        <v>Rock'n Roll</v>
      </c>
    </row>
    <row r="68" spans="1:7">
      <c r="A68" s="38"/>
      <c r="B68" s="39"/>
      <c r="C68" s="39"/>
      <c r="D68" s="40" t="e">
        <f>VLOOKUP(C68,'Équipes-Concessions'!$A$3:$B$133,2)</f>
        <v>#N/A</v>
      </c>
      <c r="E68" s="40" t="s">
        <v>988</v>
      </c>
      <c r="F68" s="41" t="s">
        <v>65</v>
      </c>
      <c r="G68" s="5" t="str">
        <f>VLOOKUP(F68,'Équipes-Concessions'!$A$3:$B$133,2)</f>
        <v>Aigles</v>
      </c>
    </row>
    <row r="69" spans="1:7">
      <c r="D69" s="5" t="e">
        <f>VLOOKUP(C69,'Équipes-Concessions'!$A$3:$B$133,2)</f>
        <v>#N/A</v>
      </c>
      <c r="G69" s="5" t="e">
        <f>VLOOKUP(F69,'Équipes-Concessions'!$A$3:$B$133,2)</f>
        <v>#N/A</v>
      </c>
    </row>
    <row r="70" spans="1:7">
      <c r="D70" s="5" t="e">
        <f>VLOOKUP(C70,'Équipes-Concessions'!$A$3:$B$133,2)</f>
        <v>#N/A</v>
      </c>
      <c r="G70" s="5" t="e">
        <f>VLOOKUP(F70,'Équipes-Concessions'!$A$3:$B$133,2)</f>
        <v>#N/A</v>
      </c>
    </row>
    <row r="71" spans="1:7">
      <c r="D71" s="5" t="e">
        <f>VLOOKUP(C71,'Équipes-Concessions'!$A$3:$B$133,2)</f>
        <v>#N/A</v>
      </c>
      <c r="G71" s="5" t="e">
        <f>VLOOKUP(F71,'Équipes-Concessions'!$A$3:$B$133,2)</f>
        <v>#N/A</v>
      </c>
    </row>
    <row r="72" spans="1:7">
      <c r="D72" s="5" t="e">
        <f>VLOOKUP(C72,'Équipes-Concessions'!$A$3:$B$133,2)</f>
        <v>#N/A</v>
      </c>
      <c r="G72" s="5" t="e">
        <f>VLOOKUP(F72,'Équipes-Concessions'!$A$3:$B$133,2)</f>
        <v>#N/A</v>
      </c>
    </row>
    <row r="73" spans="1:7">
      <c r="D73" s="5" t="e">
        <f>VLOOKUP(C73,'Équipes-Concessions'!$A$3:$B$133,2)</f>
        <v>#N/A</v>
      </c>
      <c r="G73" s="5" t="e">
        <f>VLOOKUP(F73,'Équipes-Concessions'!$A$3:$B$133,2)</f>
        <v>#N/A</v>
      </c>
    </row>
    <row r="74" spans="1:7">
      <c r="D74" s="5" t="e">
        <f>VLOOKUP(C74,'Équipes-Concessions'!$A$3:$B$133,2)</f>
        <v>#N/A</v>
      </c>
      <c r="G74" s="5" t="e">
        <f>VLOOKUP(F74,'Équipes-Concessions'!$A$3:$B$133,2)</f>
        <v>#N/A</v>
      </c>
    </row>
    <row r="75" spans="1:7">
      <c r="D75" s="5" t="e">
        <f>VLOOKUP(C75,'Équipes-Concessions'!$A$3:$B$133,2)</f>
        <v>#N/A</v>
      </c>
      <c r="G75" s="5" t="e">
        <f>VLOOKUP(F75,'Équipes-Concessions'!$A$3:$B$133,2)</f>
        <v>#N/A</v>
      </c>
    </row>
    <row r="76" spans="1:7">
      <c r="D76" s="5" t="e">
        <f>VLOOKUP(C76,'Équipes-Concessions'!$A$3:$B$133,2)</f>
        <v>#N/A</v>
      </c>
      <c r="G76" s="5" t="e">
        <f>VLOOKUP(F76,'Équipes-Concessions'!$A$3:$B$133,2)</f>
        <v>#N/A</v>
      </c>
    </row>
    <row r="77" spans="1:7">
      <c r="D77" s="5" t="e">
        <f>VLOOKUP(C77,'Équipes-Concessions'!$A$3:$B$133,2)</f>
        <v>#N/A</v>
      </c>
      <c r="G77" s="5" t="e">
        <f>VLOOKUP(F77,'Équipes-Concessions'!$A$3:$B$133,2)</f>
        <v>#N/A</v>
      </c>
    </row>
    <row r="78" spans="1:7">
      <c r="D78" s="5" t="e">
        <f>VLOOKUP(C78,'Équipes-Concessions'!$A$3:$B$133,2)</f>
        <v>#N/A</v>
      </c>
      <c r="G78" s="5" t="e">
        <f>VLOOKUP(F78,'Équipes-Concessions'!$A$3:$B$133,2)</f>
        <v>#N/A</v>
      </c>
    </row>
    <row r="79" spans="1:7">
      <c r="D79" s="5" t="e">
        <f>VLOOKUP(C79,'Équipes-Concessions'!$A$3:$B$133,2)</f>
        <v>#N/A</v>
      </c>
      <c r="G79" s="5" t="e">
        <f>VLOOKUP(F79,'Équipes-Concessions'!$A$3:$B$133,2)</f>
        <v>#N/A</v>
      </c>
    </row>
    <row r="80" spans="1:7">
      <c r="D80" s="5" t="e">
        <f>VLOOKUP(C80,'Équipes-Concessions'!$A$3:$B$133,2)</f>
        <v>#N/A</v>
      </c>
      <c r="G80" s="5" t="e">
        <f>VLOOKUP(F80,'Équipes-Concessions'!$A$3:$B$133,2)</f>
        <v>#N/A</v>
      </c>
    </row>
    <row r="81" spans="4:7">
      <c r="D81" s="5" t="e">
        <f>VLOOKUP(C81,'Équipes-Concessions'!$A$3:$B$133,2)</f>
        <v>#N/A</v>
      </c>
      <c r="G81" s="5" t="e">
        <f>VLOOKUP(F81,'Équipes-Concessions'!$A$3:$B$133,2)</f>
        <v>#N/A</v>
      </c>
    </row>
    <row r="82" spans="4:7">
      <c r="D82" s="5" t="e">
        <f>VLOOKUP(C82,'Équipes-Concessions'!$A$3:$B$133,2)</f>
        <v>#N/A</v>
      </c>
      <c r="G82" s="5" t="e">
        <f>VLOOKUP(F82,'Équipes-Concessions'!$A$3:$B$133,2)</f>
        <v>#N/A</v>
      </c>
    </row>
    <row r="83" spans="4:7">
      <c r="D83" s="5" t="e">
        <f>VLOOKUP(C83,'Équipes-Concessions'!$A$3:$B$133,2)</f>
        <v>#N/A</v>
      </c>
      <c r="G83" s="5" t="e">
        <f>VLOOKUP(F83,'Équipes-Concessions'!$A$3:$B$133,2)</f>
        <v>#N/A</v>
      </c>
    </row>
    <row r="84" spans="4:7">
      <c r="D84" s="5" t="e">
        <f>VLOOKUP(C84,'Équipes-Concessions'!$A$3:$B$133,2)</f>
        <v>#N/A</v>
      </c>
      <c r="G84" s="5" t="e">
        <f>VLOOKUP(F84,'Équipes-Concessions'!$A$3:$B$133,2)</f>
        <v>#N/A</v>
      </c>
    </row>
    <row r="85" spans="4:7">
      <c r="D85" s="5" t="e">
        <f>VLOOKUP(C85,'Équipes-Concessions'!$A$3:$B$133,2)</f>
        <v>#N/A</v>
      </c>
      <c r="G85" s="5" t="e">
        <f>VLOOKUP(F85,'Équipes-Concessions'!$A$3:$B$133,2)</f>
        <v>#N/A</v>
      </c>
    </row>
    <row r="86" spans="4:7">
      <c r="D86" s="5" t="e">
        <f>VLOOKUP(C86,'Équipes-Concessions'!$A$3:$B$133,2)</f>
        <v>#N/A</v>
      </c>
      <c r="G86" s="5" t="e">
        <f>VLOOKUP(F86,'Équipes-Concessions'!$A$3:$B$133,2)</f>
        <v>#N/A</v>
      </c>
    </row>
    <row r="87" spans="4:7">
      <c r="D87" s="5" t="e">
        <f>VLOOKUP(C87,'Équipes-Concessions'!$A$3:$B$133,2)</f>
        <v>#N/A</v>
      </c>
      <c r="G87" s="5" t="e">
        <f>VLOOKUP(F87,'Équipes-Concessions'!$A$3:$B$133,2)</f>
        <v>#N/A</v>
      </c>
    </row>
    <row r="88" spans="4:7">
      <c r="D88" s="5" t="e">
        <f>VLOOKUP(C88,'Équipes-Concessions'!$A$3:$B$133,2)</f>
        <v>#N/A</v>
      </c>
      <c r="G88" s="5" t="e">
        <f>VLOOKUP(F88,'Équipes-Concessions'!$A$3:$B$133,2)</f>
        <v>#N/A</v>
      </c>
    </row>
    <row r="89" spans="4:7">
      <c r="D89" s="5" t="e">
        <f>VLOOKUP(C89,'Équipes-Concessions'!$A$3:$B$133,2)</f>
        <v>#N/A</v>
      </c>
      <c r="G89" s="5" t="e">
        <f>VLOOKUP(F89,'Équipes-Concessions'!$A$3:$B$133,2)</f>
        <v>#N/A</v>
      </c>
    </row>
    <row r="90" spans="4:7">
      <c r="D90" s="5" t="e">
        <f>VLOOKUP(C90,'Équipes-Concessions'!$A$3:$B$133,2)</f>
        <v>#N/A</v>
      </c>
      <c r="G90" s="5" t="e">
        <f>VLOOKUP(F90,'Équipes-Concessions'!$A$3:$B$133,2)</f>
        <v>#N/A</v>
      </c>
    </row>
    <row r="91" spans="4:7">
      <c r="D91" s="5" t="e">
        <f>VLOOKUP(C91,'Équipes-Concessions'!$A$3:$B$133,2)</f>
        <v>#N/A</v>
      </c>
      <c r="G91" s="5" t="e">
        <f>VLOOKUP(F91,'Équipes-Concessions'!$A$3:$B$133,2)</f>
        <v>#N/A</v>
      </c>
    </row>
    <row r="92" spans="4:7">
      <c r="D92" s="5" t="e">
        <f>VLOOKUP(C92,'Équipes-Concessions'!$A$3:$B$133,2)</f>
        <v>#N/A</v>
      </c>
      <c r="G92" s="5" t="e">
        <f>VLOOKUP(F92,'Équipes-Concessions'!$A$3:$B$133,2)</f>
        <v>#N/A</v>
      </c>
    </row>
    <row r="93" spans="4:7">
      <c r="D93" s="5" t="e">
        <f>VLOOKUP(C93,'Équipes-Concessions'!$A$3:$B$133,2)</f>
        <v>#N/A</v>
      </c>
      <c r="G93" s="5" t="e">
        <f>VLOOKUP(F93,'Équipes-Concessions'!$A$3:$B$133,2)</f>
        <v>#N/A</v>
      </c>
    </row>
    <row r="94" spans="4:7">
      <c r="D94" s="5" t="e">
        <f>VLOOKUP(C94,'Équipes-Concessions'!$A$3:$B$133,2)</f>
        <v>#N/A</v>
      </c>
      <c r="G94" s="5" t="e">
        <f>VLOOKUP(F94,'Équipes-Concessions'!$A$3:$B$133,2)</f>
        <v>#N/A</v>
      </c>
    </row>
    <row r="95" spans="4:7">
      <c r="D95" s="5" t="e">
        <f>VLOOKUP(C95,'Équipes-Concessions'!$A$3:$B$133,2)</f>
        <v>#N/A</v>
      </c>
      <c r="G95" s="5" t="e">
        <f>VLOOKUP(F95,'Équipes-Concessions'!$A$3:$B$133,2)</f>
        <v>#N/A</v>
      </c>
    </row>
    <row r="96" spans="4:7">
      <c r="D96" s="5" t="e">
        <f>VLOOKUP(C96,'Équipes-Concessions'!$A$3:$B$133,2)</f>
        <v>#N/A</v>
      </c>
      <c r="G96" s="5" t="e">
        <f>VLOOKUP(F96,'Équipes-Concessions'!$A$3:$B$133,2)</f>
        <v>#N/A</v>
      </c>
    </row>
    <row r="97" spans="4:7">
      <c r="D97" s="5" t="e">
        <f>VLOOKUP(C97,'Équipes-Concessions'!$A$3:$B$133,2)</f>
        <v>#N/A</v>
      </c>
      <c r="G97" s="5" t="e">
        <f>VLOOKUP(F97,'Équipes-Concessions'!$A$3:$B$133,2)</f>
        <v>#N/A</v>
      </c>
    </row>
    <row r="98" spans="4:7">
      <c r="D98" s="5" t="e">
        <f>VLOOKUP(C98,'Équipes-Concessions'!$A$3:$B$133,2)</f>
        <v>#N/A</v>
      </c>
      <c r="G98" s="5" t="e">
        <f>VLOOKUP(F98,'Équipes-Concessions'!$A$3:$B$133,2)</f>
        <v>#N/A</v>
      </c>
    </row>
    <row r="99" spans="4:7">
      <c r="D99" s="5" t="e">
        <f>VLOOKUP(C99,'Équipes-Concessions'!$A$3:$B$133,2)</f>
        <v>#N/A</v>
      </c>
      <c r="G99" s="5" t="e">
        <f>VLOOKUP(F99,'Équipes-Concessions'!$A$3:$B$133,2)</f>
        <v>#N/A</v>
      </c>
    </row>
    <row r="100" spans="4:7">
      <c r="D100" s="5" t="e">
        <f>VLOOKUP(C100,'Équipes-Concessions'!$A$3:$B$133,2)</f>
        <v>#N/A</v>
      </c>
      <c r="G100" s="5" t="e">
        <f>VLOOKUP(F100,'Équipes-Concessions'!$A$3:$B$133,2)</f>
        <v>#N/A</v>
      </c>
    </row>
  </sheetData>
  <mergeCells count="6">
    <mergeCell ref="R3:S3"/>
    <mergeCell ref="A1:G1"/>
    <mergeCell ref="A2:G2"/>
    <mergeCell ref="I3:J3"/>
    <mergeCell ref="L3:M3"/>
    <mergeCell ref="O3:P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Z67"/>
  <sheetViews>
    <sheetView workbookViewId="0">
      <selection activeCell="A2" sqref="A2"/>
    </sheetView>
  </sheetViews>
  <sheetFormatPr baseColWidth="10" defaultRowHeight="14.4"/>
  <cols>
    <col min="1" max="2" width="16.88671875" customWidth="1"/>
    <col min="3" max="37" width="6.44140625" style="2" hidden="1" customWidth="1"/>
    <col min="38" max="38" width="6.44140625" hidden="1" customWidth="1"/>
    <col min="39" max="52" width="6.44140625" customWidth="1"/>
  </cols>
  <sheetData>
    <row r="1" spans="1:52">
      <c r="C1" s="75" t="s">
        <v>260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</row>
    <row r="2" spans="1:52">
      <c r="A2" s="8" t="s">
        <v>72</v>
      </c>
      <c r="B2" s="8" t="s">
        <v>60</v>
      </c>
      <c r="C2" s="11">
        <v>1</v>
      </c>
      <c r="D2" s="11">
        <v>2</v>
      </c>
      <c r="E2" s="11">
        <v>3</v>
      </c>
      <c r="F2" s="11">
        <v>4</v>
      </c>
      <c r="G2" s="11">
        <v>5</v>
      </c>
      <c r="H2" s="11">
        <v>6</v>
      </c>
      <c r="I2" s="11">
        <v>7</v>
      </c>
      <c r="J2" s="11">
        <v>8</v>
      </c>
      <c r="K2" s="11">
        <v>9</v>
      </c>
      <c r="L2" s="11">
        <v>10</v>
      </c>
      <c r="M2" s="11">
        <v>11</v>
      </c>
      <c r="N2" s="11">
        <v>12</v>
      </c>
      <c r="O2" s="11">
        <v>13</v>
      </c>
      <c r="P2" s="11">
        <v>14</v>
      </c>
      <c r="Q2" s="11">
        <v>15</v>
      </c>
      <c r="R2" s="11">
        <v>16</v>
      </c>
      <c r="S2" s="11">
        <v>17</v>
      </c>
      <c r="T2" s="11">
        <v>18</v>
      </c>
      <c r="U2" s="11">
        <v>19</v>
      </c>
      <c r="V2" s="11">
        <v>20</v>
      </c>
      <c r="W2" s="11">
        <v>21</v>
      </c>
      <c r="X2" s="11">
        <v>22</v>
      </c>
      <c r="Y2" s="11">
        <v>23</v>
      </c>
      <c r="Z2" s="11">
        <v>24</v>
      </c>
      <c r="AA2" s="11">
        <v>25</v>
      </c>
      <c r="AB2" s="11">
        <v>26</v>
      </c>
      <c r="AC2" s="11">
        <v>27</v>
      </c>
      <c r="AD2" s="11">
        <v>28</v>
      </c>
      <c r="AE2" s="11">
        <v>29</v>
      </c>
      <c r="AF2" s="11">
        <v>30</v>
      </c>
      <c r="AG2" s="11">
        <v>31</v>
      </c>
      <c r="AH2" s="11">
        <v>32</v>
      </c>
      <c r="AI2" s="11">
        <v>33</v>
      </c>
      <c r="AJ2" s="11">
        <v>34</v>
      </c>
      <c r="AK2" s="11">
        <v>35</v>
      </c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</row>
    <row r="3" spans="1:52">
      <c r="A3" t="s">
        <v>65</v>
      </c>
      <c r="B3" t="s">
        <v>65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</row>
    <row r="4" spans="1:52">
      <c r="A4" t="s">
        <v>9</v>
      </c>
      <c r="B4" t="s">
        <v>47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</row>
    <row r="5" spans="1:52">
      <c r="A5" t="s">
        <v>15</v>
      </c>
      <c r="B5" t="s">
        <v>34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1:52">
      <c r="A6" t="s">
        <v>111</v>
      </c>
      <c r="B6" t="s">
        <v>111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52">
      <c r="A7" t="s">
        <v>115</v>
      </c>
      <c r="B7" t="s">
        <v>990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52">
      <c r="A8" t="s">
        <v>954</v>
      </c>
      <c r="B8" t="s">
        <v>991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1:52">
      <c r="A9" t="s">
        <v>5</v>
      </c>
      <c r="B9" t="s">
        <v>5</v>
      </c>
      <c r="C9" s="10" t="s">
        <v>135</v>
      </c>
      <c r="D9" s="10" t="s">
        <v>135</v>
      </c>
      <c r="E9" s="10" t="s">
        <v>135</v>
      </c>
      <c r="F9" s="10" t="s">
        <v>135</v>
      </c>
      <c r="G9" s="10" t="s">
        <v>135</v>
      </c>
      <c r="H9" s="10" t="s">
        <v>135</v>
      </c>
      <c r="I9" s="10" t="s">
        <v>135</v>
      </c>
      <c r="J9" s="10" t="s">
        <v>135</v>
      </c>
      <c r="K9" s="10" t="s">
        <v>135</v>
      </c>
      <c r="L9" s="10" t="s">
        <v>135</v>
      </c>
      <c r="M9" s="10" t="s">
        <v>135</v>
      </c>
      <c r="N9" s="10" t="s">
        <v>135</v>
      </c>
      <c r="O9" s="10" t="s">
        <v>135</v>
      </c>
      <c r="P9" s="10" t="s">
        <v>135</v>
      </c>
      <c r="Q9" s="10" t="s">
        <v>135</v>
      </c>
      <c r="R9" s="10" t="s">
        <v>135</v>
      </c>
      <c r="S9" s="10" t="s">
        <v>135</v>
      </c>
      <c r="T9" s="10" t="s">
        <v>135</v>
      </c>
      <c r="U9" s="10" t="s">
        <v>135</v>
      </c>
      <c r="V9" s="10" t="s">
        <v>135</v>
      </c>
      <c r="W9" s="10" t="s">
        <v>135</v>
      </c>
      <c r="X9" s="10" t="s">
        <v>135</v>
      </c>
      <c r="Y9" s="10" t="s">
        <v>135</v>
      </c>
      <c r="Z9" s="10" t="s">
        <v>135</v>
      </c>
      <c r="AA9" s="10" t="s">
        <v>135</v>
      </c>
      <c r="AB9" s="10" t="s">
        <v>135</v>
      </c>
      <c r="AC9" s="10" t="s">
        <v>135</v>
      </c>
      <c r="AD9" s="10" t="s">
        <v>135</v>
      </c>
      <c r="AE9" s="10" t="s">
        <v>135</v>
      </c>
      <c r="AF9" s="10" t="s">
        <v>135</v>
      </c>
      <c r="AG9" s="10" t="s">
        <v>135</v>
      </c>
      <c r="AH9" s="10" t="s">
        <v>135</v>
      </c>
      <c r="AI9" s="10" t="s">
        <v>135</v>
      </c>
      <c r="AJ9" s="10" t="s">
        <v>135</v>
      </c>
      <c r="AK9" s="10" t="s">
        <v>135</v>
      </c>
    </row>
    <row r="10" spans="1:52">
      <c r="A10" t="s">
        <v>34</v>
      </c>
      <c r="B10" t="s">
        <v>34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1:52">
      <c r="A11" t="s">
        <v>120</v>
      </c>
      <c r="B11" t="s">
        <v>56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52">
      <c r="A12" t="s">
        <v>39</v>
      </c>
      <c r="B12" t="s">
        <v>67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1:52">
      <c r="A13" t="s">
        <v>11</v>
      </c>
      <c r="B13" t="s">
        <v>11</v>
      </c>
      <c r="C13" s="10" t="s">
        <v>135</v>
      </c>
      <c r="D13" s="10" t="s">
        <v>135</v>
      </c>
      <c r="E13" s="10" t="s">
        <v>135</v>
      </c>
      <c r="F13" s="10" t="s">
        <v>135</v>
      </c>
      <c r="G13" s="10" t="s">
        <v>135</v>
      </c>
      <c r="H13" s="10" t="s">
        <v>135</v>
      </c>
      <c r="I13" s="10" t="s">
        <v>135</v>
      </c>
      <c r="J13" s="10" t="s">
        <v>135</v>
      </c>
      <c r="K13" s="10" t="s">
        <v>135</v>
      </c>
      <c r="L13" s="10" t="s">
        <v>135</v>
      </c>
      <c r="M13" s="10" t="s">
        <v>135</v>
      </c>
      <c r="N13" s="10" t="s">
        <v>135</v>
      </c>
      <c r="O13" s="10" t="s">
        <v>135</v>
      </c>
      <c r="P13" s="10" t="s">
        <v>135</v>
      </c>
      <c r="Q13" s="10" t="s">
        <v>135</v>
      </c>
      <c r="R13" s="10" t="s">
        <v>135</v>
      </c>
      <c r="S13" s="10" t="s">
        <v>135</v>
      </c>
      <c r="T13" s="10" t="s">
        <v>135</v>
      </c>
      <c r="U13" s="10" t="s">
        <v>135</v>
      </c>
      <c r="V13" s="10" t="s">
        <v>135</v>
      </c>
      <c r="W13" s="10" t="s">
        <v>135</v>
      </c>
      <c r="X13" s="10" t="s">
        <v>135</v>
      </c>
      <c r="Y13" s="10" t="s">
        <v>135</v>
      </c>
      <c r="Z13" s="10" t="s">
        <v>135</v>
      </c>
      <c r="AA13" s="10" t="s">
        <v>135</v>
      </c>
      <c r="AB13" s="10" t="s">
        <v>135</v>
      </c>
      <c r="AC13" s="10" t="s">
        <v>135</v>
      </c>
      <c r="AD13" s="10" t="s">
        <v>135</v>
      </c>
      <c r="AE13" s="10" t="s">
        <v>135</v>
      </c>
      <c r="AF13" s="10" t="s">
        <v>135</v>
      </c>
      <c r="AG13" s="10" t="s">
        <v>135</v>
      </c>
      <c r="AH13" s="10" t="s">
        <v>135</v>
      </c>
      <c r="AI13" s="10" t="s">
        <v>135</v>
      </c>
      <c r="AJ13" s="10" t="s">
        <v>135</v>
      </c>
      <c r="AK13" s="10" t="s">
        <v>135</v>
      </c>
    </row>
    <row r="14" spans="1:52">
      <c r="A14" t="s">
        <v>990</v>
      </c>
      <c r="B14" t="s">
        <v>990</v>
      </c>
      <c r="C14" s="10" t="s">
        <v>135</v>
      </c>
      <c r="D14" s="10" t="s">
        <v>135</v>
      </c>
      <c r="E14" s="10" t="s">
        <v>135</v>
      </c>
      <c r="F14" s="10" t="s">
        <v>135</v>
      </c>
      <c r="G14" s="10" t="s">
        <v>135</v>
      </c>
      <c r="H14" s="10" t="s">
        <v>135</v>
      </c>
      <c r="I14" s="10" t="s">
        <v>135</v>
      </c>
      <c r="J14" s="10" t="s">
        <v>135</v>
      </c>
      <c r="K14" s="10" t="s">
        <v>135</v>
      </c>
      <c r="L14" s="10" t="s">
        <v>135</v>
      </c>
      <c r="M14" s="10" t="s">
        <v>135</v>
      </c>
      <c r="N14" s="10" t="s">
        <v>135</v>
      </c>
      <c r="O14" s="10" t="s">
        <v>135</v>
      </c>
      <c r="P14" s="10" t="s">
        <v>135</v>
      </c>
      <c r="Q14" s="10" t="s">
        <v>135</v>
      </c>
      <c r="R14" s="10" t="s">
        <v>135</v>
      </c>
      <c r="S14" s="10" t="s">
        <v>135</v>
      </c>
      <c r="T14" s="10" t="s">
        <v>135</v>
      </c>
      <c r="U14" s="10" t="s">
        <v>135</v>
      </c>
      <c r="V14" s="10" t="s">
        <v>135</v>
      </c>
      <c r="W14" s="10" t="s">
        <v>135</v>
      </c>
      <c r="X14" s="10" t="s">
        <v>135</v>
      </c>
      <c r="Y14" s="10" t="s">
        <v>135</v>
      </c>
      <c r="Z14" s="10" t="s">
        <v>135</v>
      </c>
      <c r="AA14" s="10" t="s">
        <v>135</v>
      </c>
      <c r="AB14" s="10" t="s">
        <v>135</v>
      </c>
      <c r="AC14" s="10" t="s">
        <v>135</v>
      </c>
      <c r="AD14" s="10" t="s">
        <v>135</v>
      </c>
      <c r="AE14" s="10" t="s">
        <v>135</v>
      </c>
      <c r="AF14" s="10" t="s">
        <v>135</v>
      </c>
      <c r="AG14" s="10" t="s">
        <v>135</v>
      </c>
      <c r="AH14" s="10" t="s">
        <v>135</v>
      </c>
      <c r="AI14" s="10" t="s">
        <v>135</v>
      </c>
      <c r="AJ14" s="10" t="s">
        <v>135</v>
      </c>
      <c r="AK14" s="10" t="s">
        <v>135</v>
      </c>
    </row>
    <row r="15" spans="1:52">
      <c r="A15" t="s">
        <v>13</v>
      </c>
      <c r="B15" t="s">
        <v>13</v>
      </c>
      <c r="C15" s="10" t="s">
        <v>135</v>
      </c>
      <c r="D15" s="10" t="s">
        <v>135</v>
      </c>
      <c r="E15" s="10" t="s">
        <v>135</v>
      </c>
      <c r="F15" s="10" t="s">
        <v>135</v>
      </c>
      <c r="G15" s="10" t="s">
        <v>135</v>
      </c>
      <c r="H15" s="10" t="s">
        <v>135</v>
      </c>
      <c r="I15" s="10" t="s">
        <v>135</v>
      </c>
      <c r="J15" s="10" t="s">
        <v>135</v>
      </c>
      <c r="K15" s="10" t="s">
        <v>135</v>
      </c>
      <c r="L15" s="10" t="s">
        <v>135</v>
      </c>
      <c r="M15" s="10" t="s">
        <v>135</v>
      </c>
      <c r="N15" s="10" t="s">
        <v>135</v>
      </c>
      <c r="O15" s="10" t="s">
        <v>135</v>
      </c>
      <c r="P15" s="10" t="s">
        <v>135</v>
      </c>
      <c r="Q15" s="10" t="s">
        <v>135</v>
      </c>
      <c r="R15" s="10" t="s">
        <v>135</v>
      </c>
      <c r="S15" s="10" t="s">
        <v>135</v>
      </c>
      <c r="T15" s="10" t="s">
        <v>135</v>
      </c>
      <c r="U15" s="10" t="s">
        <v>135</v>
      </c>
      <c r="V15" s="10" t="s">
        <v>135</v>
      </c>
      <c r="W15" s="10" t="s">
        <v>135</v>
      </c>
      <c r="X15" s="10" t="s">
        <v>135</v>
      </c>
      <c r="Y15" s="10" t="s">
        <v>135</v>
      </c>
      <c r="Z15" s="10" t="s">
        <v>135</v>
      </c>
      <c r="AA15" s="10" t="s">
        <v>135</v>
      </c>
      <c r="AB15" s="10" t="s">
        <v>135</v>
      </c>
      <c r="AC15" s="10" t="s">
        <v>135</v>
      </c>
      <c r="AD15" s="10" t="s">
        <v>135</v>
      </c>
      <c r="AE15" s="10" t="s">
        <v>135</v>
      </c>
      <c r="AF15" s="10" t="s">
        <v>135</v>
      </c>
      <c r="AG15" s="10" t="s">
        <v>135</v>
      </c>
      <c r="AH15" s="10" t="s">
        <v>135</v>
      </c>
      <c r="AI15" s="10" t="s">
        <v>135</v>
      </c>
      <c r="AJ15" s="10" t="s">
        <v>135</v>
      </c>
      <c r="AK15" s="10" t="s">
        <v>135</v>
      </c>
    </row>
    <row r="16" spans="1:52">
      <c r="A16" t="s">
        <v>124</v>
      </c>
      <c r="B16" t="s">
        <v>49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1:37">
      <c r="A17" t="s">
        <v>953</v>
      </c>
      <c r="B17" t="s">
        <v>953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1:37">
      <c r="A18" t="s">
        <v>17</v>
      </c>
      <c r="B18" t="s">
        <v>25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1:37">
      <c r="A19" t="s">
        <v>30</v>
      </c>
      <c r="B19" t="s">
        <v>56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</row>
    <row r="20" spans="1:37">
      <c r="A20" t="s">
        <v>126</v>
      </c>
      <c r="B20" t="s">
        <v>49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</row>
    <row r="21" spans="1:37">
      <c r="A21" t="s">
        <v>991</v>
      </c>
      <c r="B21" t="s">
        <v>991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</row>
    <row r="22" spans="1:37">
      <c r="A22" t="s">
        <v>7</v>
      </c>
      <c r="B22" t="s">
        <v>26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</row>
    <row r="23" spans="1:37">
      <c r="A23" t="s">
        <v>134</v>
      </c>
      <c r="B23" t="s">
        <v>63</v>
      </c>
    </row>
    <row r="24" spans="1:37">
      <c r="A24" t="s">
        <v>67</v>
      </c>
      <c r="B24" t="s">
        <v>67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</row>
    <row r="25" spans="1:37">
      <c r="A25" t="s">
        <v>21</v>
      </c>
      <c r="B25" t="s">
        <v>991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</row>
    <row r="26" spans="1:37">
      <c r="A26" t="s">
        <v>117</v>
      </c>
      <c r="B26" t="s">
        <v>990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</row>
    <row r="27" spans="1:37">
      <c r="A27" t="s">
        <v>131</v>
      </c>
      <c r="B27" t="s">
        <v>57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</row>
    <row r="28" spans="1:37">
      <c r="A28" t="s">
        <v>28</v>
      </c>
      <c r="B28" t="s">
        <v>992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</row>
    <row r="29" spans="1:37">
      <c r="A29" t="s">
        <v>32</v>
      </c>
      <c r="B29" t="s">
        <v>64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</row>
    <row r="30" spans="1:37">
      <c r="A30" t="s">
        <v>132</v>
      </c>
      <c r="B30" t="s">
        <v>57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</row>
    <row r="31" spans="1:37">
      <c r="A31" t="s">
        <v>122</v>
      </c>
      <c r="B31" t="s">
        <v>63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</row>
    <row r="32" spans="1:37">
      <c r="A32" t="s">
        <v>54</v>
      </c>
      <c r="B32" t="s">
        <v>953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</row>
    <row r="33" spans="1:37">
      <c r="A33" t="s">
        <v>114</v>
      </c>
      <c r="B33" t="s">
        <v>990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</row>
    <row r="34" spans="1:37">
      <c r="A34" t="s">
        <v>127</v>
      </c>
      <c r="B34" t="s">
        <v>953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</row>
    <row r="35" spans="1:37">
      <c r="A35" t="s">
        <v>992</v>
      </c>
      <c r="B35" t="s">
        <v>992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</row>
    <row r="36" spans="1:37">
      <c r="A36" t="s">
        <v>56</v>
      </c>
      <c r="B36" t="s">
        <v>56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</row>
    <row r="37" spans="1:37">
      <c r="A37" t="s">
        <v>51</v>
      </c>
      <c r="B37" t="s">
        <v>56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</row>
    <row r="38" spans="1:37">
      <c r="A38" t="s">
        <v>129</v>
      </c>
      <c r="B38" t="s">
        <v>130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</row>
    <row r="39" spans="1:37">
      <c r="A39" t="s">
        <v>113</v>
      </c>
      <c r="B39" t="s">
        <v>991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</row>
    <row r="40" spans="1:37">
      <c r="A40" t="s">
        <v>118</v>
      </c>
      <c r="B40" t="s">
        <v>64</v>
      </c>
      <c r="C40" s="10" t="s">
        <v>135</v>
      </c>
      <c r="D40" s="10" t="s">
        <v>135</v>
      </c>
      <c r="E40" s="10" t="s">
        <v>135</v>
      </c>
      <c r="F40" s="10" t="s">
        <v>135</v>
      </c>
      <c r="G40" s="10" t="s">
        <v>135</v>
      </c>
      <c r="H40" s="10" t="s">
        <v>135</v>
      </c>
      <c r="I40" s="10" t="s">
        <v>135</v>
      </c>
      <c r="J40" s="10" t="s">
        <v>135</v>
      </c>
      <c r="K40" s="10" t="s">
        <v>135</v>
      </c>
      <c r="L40" s="10" t="s">
        <v>135</v>
      </c>
      <c r="M40" s="10" t="s">
        <v>135</v>
      </c>
      <c r="N40" s="10" t="s">
        <v>135</v>
      </c>
      <c r="O40" s="10" t="s">
        <v>135</v>
      </c>
      <c r="P40" s="10" t="s">
        <v>135</v>
      </c>
      <c r="Q40" s="10" t="s">
        <v>135</v>
      </c>
      <c r="R40" s="10" t="s">
        <v>135</v>
      </c>
      <c r="S40" s="10" t="s">
        <v>135</v>
      </c>
      <c r="T40" s="10" t="s">
        <v>135</v>
      </c>
      <c r="U40" s="10" t="s">
        <v>135</v>
      </c>
      <c r="V40" s="10" t="s">
        <v>135</v>
      </c>
      <c r="W40" s="10" t="s">
        <v>135</v>
      </c>
      <c r="X40" s="10" t="s">
        <v>135</v>
      </c>
      <c r="Y40" s="10" t="s">
        <v>135</v>
      </c>
      <c r="Z40" s="10" t="s">
        <v>135</v>
      </c>
      <c r="AA40" s="10" t="s">
        <v>135</v>
      </c>
      <c r="AB40" s="10" t="s">
        <v>135</v>
      </c>
      <c r="AC40" s="10" t="s">
        <v>135</v>
      </c>
      <c r="AD40" s="10" t="s">
        <v>135</v>
      </c>
      <c r="AE40" s="10" t="s">
        <v>135</v>
      </c>
      <c r="AF40" s="10" t="s">
        <v>135</v>
      </c>
      <c r="AG40" s="10" t="s">
        <v>135</v>
      </c>
      <c r="AH40" s="10" t="s">
        <v>135</v>
      </c>
      <c r="AI40" s="10" t="s">
        <v>135</v>
      </c>
      <c r="AJ40" s="10" t="s">
        <v>135</v>
      </c>
      <c r="AK40" s="10" t="s">
        <v>135</v>
      </c>
    </row>
    <row r="41" spans="1:37">
      <c r="A41" t="s">
        <v>23</v>
      </c>
      <c r="B41" t="s">
        <v>23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</row>
    <row r="42" spans="1:37">
      <c r="A42" t="s">
        <v>61</v>
      </c>
      <c r="B42" t="s">
        <v>63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</row>
    <row r="43" spans="1:37">
      <c r="A43" t="s">
        <v>49</v>
      </c>
      <c r="B43" t="s">
        <v>49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</row>
    <row r="44" spans="1:37">
      <c r="A44" t="s">
        <v>26</v>
      </c>
      <c r="B44" t="s">
        <v>26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</row>
    <row r="45" spans="1:37">
      <c r="A45" t="s">
        <v>37</v>
      </c>
      <c r="B45" t="s">
        <v>56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</row>
    <row r="46" spans="1:37">
      <c r="A46" t="s">
        <v>112</v>
      </c>
      <c r="B46" t="s">
        <v>991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</row>
    <row r="47" spans="1:37">
      <c r="A47" t="s">
        <v>121</v>
      </c>
      <c r="B47" t="s">
        <v>63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</row>
    <row r="48" spans="1:37">
      <c r="A48" t="s">
        <v>110</v>
      </c>
      <c r="B48" t="s">
        <v>111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</row>
    <row r="49" spans="1:37">
      <c r="A49" t="s">
        <v>46</v>
      </c>
      <c r="B49" t="s">
        <v>63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</row>
    <row r="50" spans="1:37">
      <c r="A50" t="s">
        <v>128</v>
      </c>
      <c r="B50" t="s">
        <v>953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</row>
    <row r="51" spans="1:37">
      <c r="A51" t="s">
        <v>962</v>
      </c>
      <c r="B51" t="s">
        <v>962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</row>
    <row r="52" spans="1:37">
      <c r="A52" t="s">
        <v>66</v>
      </c>
      <c r="B52" t="s">
        <v>953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</row>
    <row r="53" spans="1:37">
      <c r="A53" t="s">
        <v>44</v>
      </c>
      <c r="B53" t="s">
        <v>62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</row>
    <row r="54" spans="1:37">
      <c r="A54" t="s">
        <v>989</v>
      </c>
      <c r="B54" t="s">
        <v>989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</row>
    <row r="55" spans="1:37">
      <c r="A55" t="s">
        <v>25</v>
      </c>
      <c r="B55" t="s">
        <v>989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</row>
    <row r="56" spans="1:37">
      <c r="A56" t="s">
        <v>130</v>
      </c>
      <c r="B56" t="s">
        <v>130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</row>
    <row r="57" spans="1:37">
      <c r="A57" t="s">
        <v>133</v>
      </c>
      <c r="B57" t="s">
        <v>57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</row>
    <row r="58" spans="1:37">
      <c r="A58" t="s">
        <v>116</v>
      </c>
      <c r="B58" t="s">
        <v>990</v>
      </c>
      <c r="C58" s="10" t="s">
        <v>135</v>
      </c>
      <c r="D58" s="10" t="s">
        <v>135</v>
      </c>
      <c r="E58" s="10" t="s">
        <v>135</v>
      </c>
      <c r="F58" s="10" t="s">
        <v>135</v>
      </c>
      <c r="G58" s="10" t="s">
        <v>135</v>
      </c>
      <c r="H58" s="10" t="s">
        <v>135</v>
      </c>
      <c r="I58" s="10" t="s">
        <v>135</v>
      </c>
      <c r="J58" s="10" t="s">
        <v>135</v>
      </c>
      <c r="K58" s="10" t="s">
        <v>135</v>
      </c>
      <c r="L58" s="10" t="s">
        <v>135</v>
      </c>
      <c r="M58" s="10" t="s">
        <v>135</v>
      </c>
      <c r="N58" s="10" t="s">
        <v>135</v>
      </c>
      <c r="O58" s="10" t="s">
        <v>135</v>
      </c>
      <c r="P58" s="10" t="s">
        <v>135</v>
      </c>
      <c r="Q58" s="10" t="s">
        <v>135</v>
      </c>
      <c r="R58" s="10" t="s">
        <v>135</v>
      </c>
      <c r="S58" s="10" t="s">
        <v>135</v>
      </c>
      <c r="T58" s="10" t="s">
        <v>135</v>
      </c>
      <c r="U58" s="10" t="s">
        <v>135</v>
      </c>
      <c r="V58" s="10" t="s">
        <v>135</v>
      </c>
      <c r="W58" s="10" t="s">
        <v>135</v>
      </c>
      <c r="X58" s="10" t="s">
        <v>135</v>
      </c>
      <c r="Y58" s="10" t="s">
        <v>135</v>
      </c>
      <c r="Z58" s="10" t="s">
        <v>135</v>
      </c>
      <c r="AA58" s="10" t="s">
        <v>135</v>
      </c>
      <c r="AB58" s="10" t="s">
        <v>135</v>
      </c>
      <c r="AC58" s="10" t="s">
        <v>135</v>
      </c>
      <c r="AD58" s="10" t="s">
        <v>135</v>
      </c>
      <c r="AE58" s="10" t="s">
        <v>135</v>
      </c>
      <c r="AF58" s="10" t="s">
        <v>135</v>
      </c>
      <c r="AG58" s="10" t="s">
        <v>135</v>
      </c>
      <c r="AH58" s="10" t="s">
        <v>135</v>
      </c>
      <c r="AI58" s="10" t="s">
        <v>135</v>
      </c>
      <c r="AJ58" s="10" t="s">
        <v>135</v>
      </c>
      <c r="AK58" s="10" t="s">
        <v>135</v>
      </c>
    </row>
    <row r="59" spans="1:37">
      <c r="A59" t="s">
        <v>52</v>
      </c>
      <c r="B59" t="s">
        <v>52</v>
      </c>
      <c r="C59" s="10" t="s">
        <v>135</v>
      </c>
      <c r="D59" s="10" t="s">
        <v>135</v>
      </c>
      <c r="E59" s="10" t="s">
        <v>135</v>
      </c>
      <c r="F59" s="10" t="s">
        <v>135</v>
      </c>
      <c r="G59" s="10" t="s">
        <v>135</v>
      </c>
      <c r="H59" s="10" t="s">
        <v>135</v>
      </c>
      <c r="I59" s="10" t="s">
        <v>135</v>
      </c>
      <c r="J59" s="10" t="s">
        <v>135</v>
      </c>
      <c r="K59" s="10" t="s">
        <v>135</v>
      </c>
      <c r="L59" s="10" t="s">
        <v>135</v>
      </c>
      <c r="M59" s="10" t="s">
        <v>135</v>
      </c>
      <c r="N59" s="10" t="s">
        <v>135</v>
      </c>
      <c r="O59" s="10" t="s">
        <v>135</v>
      </c>
      <c r="P59" s="10" t="s">
        <v>135</v>
      </c>
      <c r="Q59" s="10" t="s">
        <v>135</v>
      </c>
      <c r="R59" s="10" t="s">
        <v>135</v>
      </c>
      <c r="S59" s="10" t="s">
        <v>135</v>
      </c>
      <c r="T59" s="10" t="s">
        <v>135</v>
      </c>
      <c r="U59" s="10" t="s">
        <v>135</v>
      </c>
      <c r="V59" s="10" t="s">
        <v>135</v>
      </c>
      <c r="W59" s="10" t="s">
        <v>135</v>
      </c>
      <c r="X59" s="10" t="s">
        <v>135</v>
      </c>
      <c r="Y59" s="10" t="s">
        <v>135</v>
      </c>
      <c r="Z59" s="10" t="s">
        <v>135</v>
      </c>
      <c r="AA59" s="10" t="s">
        <v>135</v>
      </c>
      <c r="AB59" s="10" t="s">
        <v>135</v>
      </c>
      <c r="AC59" s="10" t="s">
        <v>135</v>
      </c>
      <c r="AD59" s="10" t="s">
        <v>135</v>
      </c>
      <c r="AE59" s="10" t="s">
        <v>135</v>
      </c>
      <c r="AF59" s="10" t="s">
        <v>135</v>
      </c>
      <c r="AG59" s="10" t="s">
        <v>135</v>
      </c>
      <c r="AH59" s="10" t="s">
        <v>135</v>
      </c>
      <c r="AI59" s="10" t="s">
        <v>135</v>
      </c>
      <c r="AJ59" s="10" t="s">
        <v>135</v>
      </c>
      <c r="AK59" s="10" t="s">
        <v>135</v>
      </c>
    </row>
    <row r="60" spans="1:37">
      <c r="A60" t="s">
        <v>41</v>
      </c>
      <c r="B60" t="s">
        <v>41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</row>
    <row r="61" spans="1:37">
      <c r="A61" t="s">
        <v>57</v>
      </c>
      <c r="B61" t="s">
        <v>57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</row>
    <row r="62" spans="1:37">
      <c r="A62" t="s">
        <v>35</v>
      </c>
      <c r="B62" t="s">
        <v>953</v>
      </c>
    </row>
    <row r="63" spans="1:37">
      <c r="A63" t="s">
        <v>47</v>
      </c>
      <c r="B63" t="s">
        <v>47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</row>
    <row r="64" spans="1:37">
      <c r="A64" t="s">
        <v>119</v>
      </c>
      <c r="B64" t="s">
        <v>56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</row>
    <row r="65" spans="1:37">
      <c r="A65" t="s">
        <v>19</v>
      </c>
      <c r="B65" t="s">
        <v>65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</row>
    <row r="66" spans="1:37">
      <c r="A66" t="s">
        <v>125</v>
      </c>
      <c r="B66" t="s">
        <v>49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</row>
    <row r="67" spans="1:37">
      <c r="A67" t="s">
        <v>123</v>
      </c>
      <c r="B67" t="s">
        <v>63</v>
      </c>
    </row>
  </sheetData>
  <autoFilter ref="A2:AK67" xr:uid="{00000000-0009-0000-0000-000012000000}"/>
  <sortState xmlns:xlrd2="http://schemas.microsoft.com/office/spreadsheetml/2017/richdata2" ref="A3:AK59">
    <sortCondition ref="A3:A59"/>
  </sortState>
  <mergeCells count="1">
    <mergeCell ref="C1:A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9"/>
  <sheetViews>
    <sheetView workbookViewId="0">
      <selection sqref="A1:D1"/>
    </sheetView>
  </sheetViews>
  <sheetFormatPr baseColWidth="10" defaultRowHeight="14.4"/>
  <cols>
    <col min="1" max="1" width="7" style="2" customWidth="1"/>
    <col min="2" max="3" width="22.44140625" customWidth="1"/>
    <col min="4" max="4" width="26.6640625" hidden="1" customWidth="1"/>
    <col min="5" max="5" width="4.6640625" customWidth="1"/>
    <col min="6" max="6" width="20" bestFit="1" customWidth="1"/>
    <col min="7" max="7" width="8.33203125" bestFit="1" customWidth="1"/>
    <col min="8" max="8" width="5.109375" customWidth="1"/>
    <col min="9" max="9" width="12.5546875" bestFit="1" customWidth="1"/>
    <col min="10" max="10" width="8.33203125" bestFit="1" customWidth="1"/>
  </cols>
  <sheetData>
    <row r="1" spans="1:10" ht="37.950000000000003" customHeight="1">
      <c r="A1" s="76" t="s">
        <v>70</v>
      </c>
      <c r="B1" s="77"/>
      <c r="C1" s="77"/>
      <c r="D1" s="78"/>
    </row>
    <row r="2" spans="1:10" ht="15.6">
      <c r="A2" s="79" t="s">
        <v>71</v>
      </c>
      <c r="B2" s="80"/>
      <c r="C2" s="80"/>
      <c r="D2" s="81"/>
      <c r="F2" s="3"/>
      <c r="G2" s="7"/>
      <c r="H2" s="7"/>
      <c r="I2" s="3"/>
    </row>
    <row r="3" spans="1:10" ht="15.6">
      <c r="A3" s="16"/>
      <c r="B3" s="17" t="s">
        <v>73</v>
      </c>
      <c r="C3" s="52" t="s">
        <v>72</v>
      </c>
      <c r="D3" s="50" t="s">
        <v>60</v>
      </c>
      <c r="F3" s="73" t="s">
        <v>167</v>
      </c>
      <c r="G3" s="73"/>
      <c r="H3" s="7"/>
      <c r="I3" s="73" t="s">
        <v>164</v>
      </c>
      <c r="J3" s="73"/>
    </row>
    <row r="4" spans="1:10">
      <c r="A4" s="42">
        <v>1</v>
      </c>
      <c r="B4" s="43" t="s">
        <v>75</v>
      </c>
      <c r="C4" s="53" t="s">
        <v>5</v>
      </c>
      <c r="D4" s="51" t="str">
        <f>VLOOKUP(C4,'Équipes-Concessions'!$A$3:$B$133,2)</f>
        <v>Boys</v>
      </c>
      <c r="F4" s="6" t="s">
        <v>109</v>
      </c>
      <c r="G4" s="6" t="s">
        <v>108</v>
      </c>
      <c r="I4" s="6" t="s">
        <v>72</v>
      </c>
      <c r="J4" s="6" t="s">
        <v>108</v>
      </c>
    </row>
    <row r="5" spans="1:10">
      <c r="A5" s="46">
        <v>2</v>
      </c>
      <c r="B5" s="47" t="s">
        <v>75</v>
      </c>
      <c r="C5" s="54" t="s">
        <v>5</v>
      </c>
      <c r="D5" s="51" t="str">
        <f>VLOOKUP(C5,'Équipes-Concessions'!$A$3:$B$133,2)</f>
        <v>Boys</v>
      </c>
      <c r="F5" s="1" t="s">
        <v>93</v>
      </c>
      <c r="G5">
        <v>1</v>
      </c>
      <c r="I5" s="1" t="s">
        <v>5</v>
      </c>
      <c r="J5">
        <v>4</v>
      </c>
    </row>
    <row r="6" spans="1:10">
      <c r="A6" s="42">
        <v>3</v>
      </c>
      <c r="B6" s="43" t="s">
        <v>76</v>
      </c>
      <c r="C6" s="53" t="s">
        <v>11</v>
      </c>
      <c r="D6" s="51" t="str">
        <f>VLOOKUP(C6,'Équipes-Concessions'!$A$3:$B$133,2)</f>
        <v>Calembour</v>
      </c>
      <c r="F6" s="1" t="s">
        <v>100</v>
      </c>
      <c r="G6">
        <v>1</v>
      </c>
      <c r="I6" s="1" t="s">
        <v>34</v>
      </c>
      <c r="J6">
        <v>3</v>
      </c>
    </row>
    <row r="7" spans="1:10">
      <c r="A7" s="46">
        <v>4</v>
      </c>
      <c r="B7" s="47" t="s">
        <v>77</v>
      </c>
      <c r="C7" s="54" t="s">
        <v>15</v>
      </c>
      <c r="D7" s="51" t="str">
        <f>VLOOKUP(C7,'Équipes-Concessions'!$A$3:$B$133,2)</f>
        <v>Braves</v>
      </c>
      <c r="F7" s="1" t="s">
        <v>999</v>
      </c>
      <c r="G7">
        <v>1</v>
      </c>
      <c r="I7" s="1" t="s">
        <v>11</v>
      </c>
      <c r="J7">
        <v>5</v>
      </c>
    </row>
    <row r="8" spans="1:10">
      <c r="A8" s="42">
        <v>5</v>
      </c>
      <c r="B8" s="43" t="s">
        <v>78</v>
      </c>
      <c r="C8" s="53" t="s">
        <v>17</v>
      </c>
      <c r="D8" s="51" t="str">
        <f>VLOOKUP(C8,'Équipes-Concessions'!$A$3:$B$133,2)</f>
        <v>Remparts</v>
      </c>
      <c r="F8" s="1" t="s">
        <v>101</v>
      </c>
      <c r="G8">
        <v>1</v>
      </c>
      <c r="I8" s="1" t="s">
        <v>13</v>
      </c>
      <c r="J8">
        <v>3</v>
      </c>
    </row>
    <row r="9" spans="1:10">
      <c r="A9" s="46">
        <v>6</v>
      </c>
      <c r="B9" s="47" t="s">
        <v>75</v>
      </c>
      <c r="C9" s="54" t="s">
        <v>5</v>
      </c>
      <c r="D9" s="51" t="str">
        <f>VLOOKUP(C9,'Équipes-Concessions'!$A$3:$B$133,2)</f>
        <v>Boys</v>
      </c>
      <c r="F9" s="1" t="s">
        <v>102</v>
      </c>
      <c r="G9">
        <v>1</v>
      </c>
      <c r="I9" s="1" t="s">
        <v>953</v>
      </c>
      <c r="J9">
        <v>1</v>
      </c>
    </row>
    <row r="10" spans="1:10">
      <c r="A10" s="42">
        <v>7</v>
      </c>
      <c r="B10" s="43" t="s">
        <v>79</v>
      </c>
      <c r="C10" s="53" t="s">
        <v>21</v>
      </c>
      <c r="D10" s="51" t="str">
        <f>VLOOKUP(C10,'Équipes-Concessions'!$A$3:$B$133,2)</f>
        <v>Drakkar</v>
      </c>
      <c r="F10" s="1" t="s">
        <v>94</v>
      </c>
      <c r="G10">
        <v>1</v>
      </c>
      <c r="I10" s="1" t="s">
        <v>991</v>
      </c>
      <c r="J10">
        <v>1</v>
      </c>
    </row>
    <row r="11" spans="1:10">
      <c r="A11" s="46">
        <v>8</v>
      </c>
      <c r="B11" s="47" t="s">
        <v>75</v>
      </c>
      <c r="C11" s="54" t="s">
        <v>5</v>
      </c>
      <c r="D11" s="51" t="str">
        <f>VLOOKUP(C11,'Équipes-Concessions'!$A$3:$B$133,2)</f>
        <v>Boys</v>
      </c>
      <c r="F11" s="1" t="s">
        <v>84</v>
      </c>
      <c r="G11">
        <v>1</v>
      </c>
      <c r="I11" s="1" t="s">
        <v>64</v>
      </c>
      <c r="J11">
        <v>1</v>
      </c>
    </row>
    <row r="12" spans="1:10">
      <c r="A12" s="42">
        <v>9</v>
      </c>
      <c r="B12" s="43" t="s">
        <v>80</v>
      </c>
      <c r="C12" s="53" t="s">
        <v>25</v>
      </c>
      <c r="D12" s="51" t="str">
        <f>VLOOKUP(C12,'Équipes-Concessions'!$A$3:$B$133,2)</f>
        <v>Régiment</v>
      </c>
      <c r="F12" s="1" t="s">
        <v>1002</v>
      </c>
      <c r="G12">
        <v>1</v>
      </c>
      <c r="I12" s="1" t="s">
        <v>992</v>
      </c>
      <c r="J12">
        <v>1</v>
      </c>
    </row>
    <row r="13" spans="1:10">
      <c r="A13" s="46">
        <v>10</v>
      </c>
      <c r="B13" s="47" t="s">
        <v>81</v>
      </c>
      <c r="C13" s="54" t="s">
        <v>26</v>
      </c>
      <c r="D13" s="51" t="str">
        <f>VLOOKUP(C13,'Équipes-Concessions'!$A$3:$B$133,2)</f>
        <v>Mystère</v>
      </c>
      <c r="F13" s="1" t="s">
        <v>81</v>
      </c>
      <c r="G13">
        <v>1</v>
      </c>
      <c r="I13" s="1" t="s">
        <v>56</v>
      </c>
      <c r="J13">
        <v>4</v>
      </c>
    </row>
    <row r="14" spans="1:10">
      <c r="A14" s="42">
        <v>11</v>
      </c>
      <c r="B14" s="43" t="s">
        <v>82</v>
      </c>
      <c r="C14" s="53" t="s">
        <v>30</v>
      </c>
      <c r="D14" s="51" t="str">
        <f>VLOOKUP(C14,'Équipes-Concessions'!$A$3:$B$133,2)</f>
        <v>Légendes</v>
      </c>
      <c r="F14" s="1" t="s">
        <v>92</v>
      </c>
      <c r="G14">
        <v>1</v>
      </c>
      <c r="I14" s="1" t="s">
        <v>63</v>
      </c>
      <c r="J14">
        <v>1</v>
      </c>
    </row>
    <row r="15" spans="1:10">
      <c r="A15" s="46">
        <v>12</v>
      </c>
      <c r="B15" s="47" t="s">
        <v>83</v>
      </c>
      <c r="C15" s="54" t="s">
        <v>34</v>
      </c>
      <c r="D15" s="51" t="str">
        <f>VLOOKUP(C15,'Équipes-Concessions'!$A$3:$B$133,2)</f>
        <v>Braves</v>
      </c>
      <c r="F15" s="1" t="s">
        <v>89</v>
      </c>
      <c r="G15">
        <v>1</v>
      </c>
      <c r="I15" s="1" t="s">
        <v>26</v>
      </c>
      <c r="J15">
        <v>2</v>
      </c>
    </row>
    <row r="16" spans="1:10">
      <c r="A16" s="42">
        <v>13</v>
      </c>
      <c r="B16" s="43" t="s">
        <v>84</v>
      </c>
      <c r="C16" s="53" t="s">
        <v>32</v>
      </c>
      <c r="D16" s="51" t="str">
        <f>VLOOKUP(C16,'Équipes-Concessions'!$A$3:$B$133,2)</f>
        <v>Hitmen*</v>
      </c>
      <c r="F16" s="1" t="s">
        <v>75</v>
      </c>
      <c r="G16">
        <v>4</v>
      </c>
      <c r="I16" s="1" t="s">
        <v>62</v>
      </c>
      <c r="J16">
        <v>3</v>
      </c>
    </row>
    <row r="17" spans="1:10">
      <c r="A17" s="46">
        <v>14</v>
      </c>
      <c r="B17" s="47" t="s">
        <v>85</v>
      </c>
      <c r="C17" s="54" t="s">
        <v>37</v>
      </c>
      <c r="D17" s="51" t="str">
        <f>VLOOKUP(C17,'Équipes-Concessions'!$A$3:$B$133,2)</f>
        <v>Légendes</v>
      </c>
      <c r="F17" s="1" t="s">
        <v>78</v>
      </c>
      <c r="G17">
        <v>1</v>
      </c>
      <c r="I17" s="1" t="s">
        <v>989</v>
      </c>
      <c r="J17">
        <v>2</v>
      </c>
    </row>
    <row r="18" spans="1:10">
      <c r="A18" s="42">
        <v>15</v>
      </c>
      <c r="B18" s="43" t="s">
        <v>80</v>
      </c>
      <c r="C18" s="53" t="s">
        <v>25</v>
      </c>
      <c r="D18" s="51" t="str">
        <f>VLOOKUP(C18,'Équipes-Concessions'!$A$3:$B$133,2)</f>
        <v>Régiment</v>
      </c>
      <c r="F18" s="1" t="s">
        <v>99</v>
      </c>
      <c r="G18">
        <v>1</v>
      </c>
      <c r="I18" s="1" t="s">
        <v>25</v>
      </c>
      <c r="J18">
        <v>1</v>
      </c>
    </row>
    <row r="19" spans="1:10">
      <c r="A19" s="46">
        <v>16</v>
      </c>
      <c r="B19" s="47" t="s">
        <v>86</v>
      </c>
      <c r="C19" s="54" t="s">
        <v>11</v>
      </c>
      <c r="D19" s="51" t="str">
        <f>VLOOKUP(C19,'Équipes-Concessions'!$A$3:$B$133,2)</f>
        <v>Calembour</v>
      </c>
      <c r="F19" s="1" t="s">
        <v>80</v>
      </c>
      <c r="G19">
        <v>2</v>
      </c>
      <c r="I19" s="1" t="s">
        <v>130</v>
      </c>
      <c r="J19">
        <v>1</v>
      </c>
    </row>
    <row r="20" spans="1:10">
      <c r="A20" s="42">
        <v>17</v>
      </c>
      <c r="B20" s="43" t="s">
        <v>87</v>
      </c>
      <c r="C20" s="53" t="s">
        <v>41</v>
      </c>
      <c r="D20" s="51" t="str">
        <f>VLOOKUP(C20,'Équipes-Concessions'!$A$3:$B$133,2)</f>
        <v>Sol-Air</v>
      </c>
      <c r="F20" s="1" t="s">
        <v>1001</v>
      </c>
      <c r="G20">
        <v>1</v>
      </c>
      <c r="I20" s="1" t="s">
        <v>41</v>
      </c>
      <c r="J20">
        <v>1</v>
      </c>
    </row>
    <row r="21" spans="1:10">
      <c r="A21" s="46">
        <v>18</v>
      </c>
      <c r="B21" s="47" t="s">
        <v>88</v>
      </c>
      <c r="C21" s="54" t="s">
        <v>9</v>
      </c>
      <c r="D21" s="51" t="str">
        <f>VLOOKUP(C21,'Équipes-Concessions'!$A$3:$B$133,2)</f>
        <v>Strikers</v>
      </c>
      <c r="F21" s="1" t="s">
        <v>562</v>
      </c>
      <c r="G21">
        <v>1</v>
      </c>
      <c r="I21" s="1" t="s">
        <v>57</v>
      </c>
      <c r="J21">
        <v>1</v>
      </c>
    </row>
    <row r="22" spans="1:10">
      <c r="A22" s="42">
        <v>19</v>
      </c>
      <c r="B22" s="43" t="s">
        <v>89</v>
      </c>
      <c r="C22" s="53" t="s">
        <v>26</v>
      </c>
      <c r="D22" s="51" t="str">
        <f>VLOOKUP(C22,'Équipes-Concessions'!$A$3:$B$133,2)</f>
        <v>Mystère</v>
      </c>
      <c r="F22" s="1" t="s">
        <v>103</v>
      </c>
      <c r="G22">
        <v>1</v>
      </c>
      <c r="I22" s="1" t="s">
        <v>47</v>
      </c>
      <c r="J22">
        <v>7</v>
      </c>
    </row>
    <row r="23" spans="1:10">
      <c r="A23" s="46">
        <v>20</v>
      </c>
      <c r="B23" s="47" t="s">
        <v>90</v>
      </c>
      <c r="C23" s="54" t="s">
        <v>46</v>
      </c>
      <c r="D23" s="51" t="str">
        <f>VLOOKUP(C23,'Équipes-Concessions'!$A$3:$B$133,2)</f>
        <v>Moufettes*</v>
      </c>
      <c r="F23" s="1" t="s">
        <v>83</v>
      </c>
      <c r="G23">
        <v>1</v>
      </c>
      <c r="I23" s="1" t="s">
        <v>68</v>
      </c>
      <c r="J23">
        <v>42</v>
      </c>
    </row>
    <row r="24" spans="1:10">
      <c r="A24" s="42">
        <v>21</v>
      </c>
      <c r="B24" s="43" t="s">
        <v>91</v>
      </c>
      <c r="C24" s="53" t="s">
        <v>47</v>
      </c>
      <c r="D24" s="51" t="str">
        <f>VLOOKUP(C24,'Équipes-Concessions'!$A$3:$B$133,2)</f>
        <v>Strikers</v>
      </c>
      <c r="F24" s="1" t="s">
        <v>77</v>
      </c>
      <c r="G24">
        <v>1</v>
      </c>
    </row>
    <row r="25" spans="1:10">
      <c r="A25" s="46">
        <v>22</v>
      </c>
      <c r="B25" s="47" t="s">
        <v>92</v>
      </c>
      <c r="C25" s="54" t="s">
        <v>13</v>
      </c>
      <c r="D25" s="51" t="str">
        <f>VLOOKUP(C25,'Équipes-Concessions'!$A$3:$B$133,2)</f>
        <v>Chiefs</v>
      </c>
      <c r="F25" s="1" t="s">
        <v>952</v>
      </c>
      <c r="G25">
        <v>1</v>
      </c>
    </row>
    <row r="26" spans="1:10">
      <c r="A26" s="42">
        <v>23</v>
      </c>
      <c r="B26" s="43" t="s">
        <v>93</v>
      </c>
      <c r="C26" s="53" t="s">
        <v>11</v>
      </c>
      <c r="D26" s="51" t="str">
        <f>VLOOKUP(C26,'Équipes-Concessions'!$A$3:$B$133,2)</f>
        <v>Calembour</v>
      </c>
      <c r="F26" s="1" t="s">
        <v>82</v>
      </c>
      <c r="G26">
        <v>1</v>
      </c>
    </row>
    <row r="27" spans="1:10">
      <c r="A27" s="46">
        <v>24</v>
      </c>
      <c r="B27" s="47" t="s">
        <v>88</v>
      </c>
      <c r="C27" s="54" t="s">
        <v>47</v>
      </c>
      <c r="D27" s="51" t="str">
        <f>VLOOKUP(C27,'Équipes-Concessions'!$A$3:$B$133,2)</f>
        <v>Strikers</v>
      </c>
      <c r="F27" s="1" t="s">
        <v>96</v>
      </c>
      <c r="G27">
        <v>1</v>
      </c>
    </row>
    <row r="28" spans="1:10">
      <c r="A28" s="42">
        <v>25</v>
      </c>
      <c r="B28" s="43" t="s">
        <v>94</v>
      </c>
      <c r="C28" s="53" t="s">
        <v>51</v>
      </c>
      <c r="D28" s="51" t="str">
        <f>VLOOKUP(C28,'Équipes-Concessions'!$A$3:$B$133,2)</f>
        <v>Légendes</v>
      </c>
      <c r="F28" s="1" t="s">
        <v>984</v>
      </c>
      <c r="G28">
        <v>1</v>
      </c>
    </row>
    <row r="29" spans="1:10">
      <c r="A29" s="46">
        <v>26</v>
      </c>
      <c r="B29" s="47" t="s">
        <v>95</v>
      </c>
      <c r="C29" s="54" t="s">
        <v>47</v>
      </c>
      <c r="D29" s="51" t="str">
        <f>VLOOKUP(C29,'Équipes-Concessions'!$A$3:$B$133,2)</f>
        <v>Strikers</v>
      </c>
      <c r="F29" s="1" t="s">
        <v>87</v>
      </c>
      <c r="G29">
        <v>1</v>
      </c>
    </row>
    <row r="30" spans="1:10">
      <c r="A30" s="42">
        <v>27</v>
      </c>
      <c r="B30" s="43" t="s">
        <v>95</v>
      </c>
      <c r="C30" s="53" t="s">
        <v>47</v>
      </c>
      <c r="D30" s="51" t="str">
        <f>VLOOKUP(C30,'Équipes-Concessions'!$A$3:$B$133,2)</f>
        <v>Strikers</v>
      </c>
      <c r="F30" s="1" t="s">
        <v>85</v>
      </c>
      <c r="G30">
        <v>1</v>
      </c>
    </row>
    <row r="31" spans="1:10">
      <c r="A31" s="46">
        <v>28</v>
      </c>
      <c r="B31" s="47" t="s">
        <v>96</v>
      </c>
      <c r="C31" s="54" t="s">
        <v>11</v>
      </c>
      <c r="D31" s="51" t="str">
        <f>VLOOKUP(C31,'Équipes-Concessions'!$A$3:$B$133,2)</f>
        <v>Calembour</v>
      </c>
      <c r="F31" s="1" t="s">
        <v>76</v>
      </c>
      <c r="G31">
        <v>1</v>
      </c>
    </row>
    <row r="32" spans="1:10">
      <c r="A32" s="42">
        <v>29</v>
      </c>
      <c r="B32" s="43" t="s">
        <v>97</v>
      </c>
      <c r="C32" s="53" t="s">
        <v>28</v>
      </c>
      <c r="D32" s="51" t="str">
        <f>VLOOKUP(C32,'Équipes-Concessions'!$A$3:$B$133,2)</f>
        <v>Kraken</v>
      </c>
      <c r="F32" s="1" t="s">
        <v>98</v>
      </c>
      <c r="G32">
        <v>1</v>
      </c>
    </row>
    <row r="33" spans="1:7">
      <c r="A33" s="46">
        <v>30</v>
      </c>
      <c r="B33" s="47" t="s">
        <v>98</v>
      </c>
      <c r="C33" s="54" t="s">
        <v>47</v>
      </c>
      <c r="D33" s="51" t="str">
        <f>VLOOKUP(C33,'Équipes-Concessions'!$A$3:$B$133,2)</f>
        <v>Strikers</v>
      </c>
      <c r="F33" s="1" t="s">
        <v>79</v>
      </c>
      <c r="G33">
        <v>1</v>
      </c>
    </row>
    <row r="34" spans="1:7">
      <c r="A34" s="42">
        <v>31</v>
      </c>
      <c r="B34" s="43" t="s">
        <v>99</v>
      </c>
      <c r="C34" s="53" t="s">
        <v>56</v>
      </c>
      <c r="D34" s="51" t="str">
        <f>VLOOKUP(C34,'Équipes-Concessions'!$A$3:$B$133,2)</f>
        <v>Légendes</v>
      </c>
      <c r="F34" s="1" t="s">
        <v>91</v>
      </c>
      <c r="G34">
        <v>1</v>
      </c>
    </row>
    <row r="35" spans="1:7">
      <c r="A35" s="46">
        <v>32</v>
      </c>
      <c r="B35" s="47" t="s">
        <v>100</v>
      </c>
      <c r="C35" s="54" t="s">
        <v>44</v>
      </c>
      <c r="D35" s="51" t="str">
        <f>VLOOKUP(C35,'Équipes-Concessions'!$A$3:$B$133,2)</f>
        <v>Red Devils*</v>
      </c>
      <c r="F35" s="1" t="s">
        <v>95</v>
      </c>
      <c r="G35">
        <v>2</v>
      </c>
    </row>
    <row r="36" spans="1:7">
      <c r="A36" s="42">
        <v>33</v>
      </c>
      <c r="B36" s="43" t="s">
        <v>101</v>
      </c>
      <c r="C36" s="53" t="s">
        <v>11</v>
      </c>
      <c r="D36" s="51" t="str">
        <f>VLOOKUP(C36,'Équipes-Concessions'!$A$3:$B$133,2)</f>
        <v>Calembour</v>
      </c>
      <c r="F36" s="1" t="s">
        <v>90</v>
      </c>
      <c r="G36">
        <v>1</v>
      </c>
    </row>
    <row r="37" spans="1:7">
      <c r="A37" s="46">
        <v>34</v>
      </c>
      <c r="B37" s="47" t="s">
        <v>103</v>
      </c>
      <c r="C37" s="54" t="s">
        <v>44</v>
      </c>
      <c r="D37" s="51" t="str">
        <f>VLOOKUP(C37,'Équipes-Concessions'!$A$3:$B$133,2)</f>
        <v>Red Devils*</v>
      </c>
      <c r="F37" s="1" t="s">
        <v>97</v>
      </c>
      <c r="G37">
        <v>1</v>
      </c>
    </row>
    <row r="38" spans="1:7">
      <c r="A38" s="42">
        <v>35</v>
      </c>
      <c r="B38" s="43" t="s">
        <v>102</v>
      </c>
      <c r="C38" s="53" t="s">
        <v>44</v>
      </c>
      <c r="D38" s="51" t="str">
        <f>VLOOKUP(C38,'Équipes-Concessions'!$A$3:$B$133,2)</f>
        <v>Red Devils*</v>
      </c>
      <c r="F38" s="1" t="s">
        <v>88</v>
      </c>
      <c r="G38">
        <v>2</v>
      </c>
    </row>
    <row r="39" spans="1:7">
      <c r="A39" s="46">
        <v>36</v>
      </c>
      <c r="B39" s="47" t="s">
        <v>952</v>
      </c>
      <c r="C39" s="54" t="s">
        <v>47</v>
      </c>
      <c r="D39" s="51" t="str">
        <f>VLOOKUP(C39,'Équipes-Concessions'!$A$3:$B$133,2)</f>
        <v>Strikers</v>
      </c>
      <c r="F39" s="1" t="s">
        <v>1000</v>
      </c>
      <c r="G39">
        <v>1</v>
      </c>
    </row>
    <row r="40" spans="1:7">
      <c r="A40" s="42">
        <v>37</v>
      </c>
      <c r="B40" s="43" t="s">
        <v>984</v>
      </c>
      <c r="C40" s="53" t="s">
        <v>130</v>
      </c>
      <c r="D40" s="51" t="str">
        <f>VLOOKUP(C40,'Équipes-Concessions'!$A$3:$B$133,2)</f>
        <v>Rock'n Roll</v>
      </c>
      <c r="F40" s="1" t="s">
        <v>86</v>
      </c>
      <c r="G40">
        <v>1</v>
      </c>
    </row>
    <row r="41" spans="1:7">
      <c r="A41" s="46">
        <v>38</v>
      </c>
      <c r="B41" s="47" t="s">
        <v>999</v>
      </c>
      <c r="C41" s="54" t="s">
        <v>953</v>
      </c>
      <c r="D41" s="51" t="str">
        <f>VLOOKUP(C41,'Équipes-Concessions'!$A$3:$B$133,2)</f>
        <v>Corsaires</v>
      </c>
      <c r="F41" s="1" t="s">
        <v>68</v>
      </c>
      <c r="G41">
        <v>42</v>
      </c>
    </row>
    <row r="42" spans="1:7">
      <c r="A42" s="42">
        <v>39</v>
      </c>
      <c r="B42" s="43" t="s">
        <v>1000</v>
      </c>
      <c r="C42" s="53" t="s">
        <v>13</v>
      </c>
      <c r="D42" s="51" t="str">
        <f>VLOOKUP(C42,'Équipes-Concessions'!$A$3:$B$133,2)</f>
        <v>Chiefs</v>
      </c>
    </row>
    <row r="43" spans="1:7">
      <c r="A43" s="46">
        <v>40</v>
      </c>
      <c r="B43" s="47" t="s">
        <v>1001</v>
      </c>
      <c r="C43" s="54" t="s">
        <v>34</v>
      </c>
      <c r="D43" s="51" t="str">
        <f>VLOOKUP(C43,'Équipes-Concessions'!$A$3:$B$133,2)</f>
        <v>Braves</v>
      </c>
    </row>
    <row r="44" spans="1:7">
      <c r="A44" s="42">
        <v>41</v>
      </c>
      <c r="B44" s="43" t="s">
        <v>1002</v>
      </c>
      <c r="C44" s="53" t="s">
        <v>57</v>
      </c>
      <c r="D44" s="51" t="str">
        <f>VLOOKUP(C44,'Équipes-Concessions'!$A$3:$B$133,2)</f>
        <v>Spearows</v>
      </c>
    </row>
    <row r="45" spans="1:7">
      <c r="A45" s="46">
        <v>42</v>
      </c>
      <c r="B45" s="47" t="s">
        <v>562</v>
      </c>
      <c r="C45" s="54" t="s">
        <v>13</v>
      </c>
      <c r="D45" s="51" t="str">
        <f>VLOOKUP(C45,'Équipes-Concessions'!$A$3:$B$133,2)</f>
        <v>Chiefs</v>
      </c>
    </row>
    <row r="46" spans="1:7">
      <c r="D46" s="51" t="e">
        <f>VLOOKUP(C46,'Équipes-Concessions'!$A$3:$B$133,2)</f>
        <v>#N/A</v>
      </c>
    </row>
    <row r="47" spans="1:7">
      <c r="D47" s="51" t="e">
        <f>VLOOKUP(C47,'Équipes-Concessions'!$A$3:$B$133,2)</f>
        <v>#N/A</v>
      </c>
    </row>
    <row r="48" spans="1:7">
      <c r="D48" s="51" t="e">
        <f>VLOOKUP(C48,'Équipes-Concessions'!$A$3:$B$133,2)</f>
        <v>#N/A</v>
      </c>
    </row>
    <row r="49" spans="4:4">
      <c r="D49" s="51" t="e">
        <f>VLOOKUP(C49,'Équipes-Concessions'!$A$3:$B$133,2)</f>
        <v>#N/A</v>
      </c>
    </row>
    <row r="50" spans="4:4">
      <c r="D50" s="51" t="e">
        <f>VLOOKUP(C50,'Équipes-Concessions'!$A$3:$B$133,2)</f>
        <v>#N/A</v>
      </c>
    </row>
    <row r="51" spans="4:4">
      <c r="D51" s="51" t="e">
        <f>VLOOKUP(C51,'Équipes-Concessions'!$A$3:$B$133,2)</f>
        <v>#N/A</v>
      </c>
    </row>
    <row r="52" spans="4:4">
      <c r="D52" s="51" t="e">
        <f>VLOOKUP(C52,'Équipes-Concessions'!$A$3:$B$133,2)</f>
        <v>#N/A</v>
      </c>
    </row>
    <row r="53" spans="4:4">
      <c r="D53" s="51" t="e">
        <f>VLOOKUP(C53,'Équipes-Concessions'!$A$3:$B$133,2)</f>
        <v>#N/A</v>
      </c>
    </row>
    <row r="54" spans="4:4">
      <c r="D54" s="51" t="e">
        <f>VLOOKUP(C54,'Équipes-Concessions'!$A$3:$B$133,2)</f>
        <v>#N/A</v>
      </c>
    </row>
    <row r="55" spans="4:4">
      <c r="D55" s="51" t="e">
        <f>VLOOKUP(C55,'Équipes-Concessions'!$A$3:$B$133,2)</f>
        <v>#N/A</v>
      </c>
    </row>
    <row r="56" spans="4:4">
      <c r="D56" s="51" t="e">
        <f>VLOOKUP(C56,'Équipes-Concessions'!$A$3:$B$133,2)</f>
        <v>#N/A</v>
      </c>
    </row>
    <row r="57" spans="4:4">
      <c r="D57" s="51" t="e">
        <f>VLOOKUP(C57,'Équipes-Concessions'!$A$3:$B$133,2)</f>
        <v>#N/A</v>
      </c>
    </row>
    <row r="58" spans="4:4">
      <c r="D58" s="51" t="e">
        <f>VLOOKUP(C58,'Équipes-Concessions'!$A$3:$B$133,2)</f>
        <v>#N/A</v>
      </c>
    </row>
    <row r="59" spans="4:4">
      <c r="D59" s="51" t="e">
        <f>VLOOKUP(C59,'Équipes-Concessions'!$A$3:$B$133,2)</f>
        <v>#N/A</v>
      </c>
    </row>
    <row r="60" spans="4:4">
      <c r="D60" s="51" t="e">
        <f>VLOOKUP(C60,'Équipes-Concessions'!$A$3:$B$133,2)</f>
        <v>#N/A</v>
      </c>
    </row>
    <row r="61" spans="4:4">
      <c r="D61" s="51" t="e">
        <f>VLOOKUP(C61,'Équipes-Concessions'!$A$3:$B$133,2)</f>
        <v>#N/A</v>
      </c>
    </row>
    <row r="62" spans="4:4">
      <c r="D62" s="51" t="e">
        <f>VLOOKUP(C62,'Équipes-Concessions'!$A$3:$B$133,2)</f>
        <v>#N/A</v>
      </c>
    </row>
    <row r="63" spans="4:4">
      <c r="D63" s="51" t="e">
        <f>VLOOKUP(C63,'Équipes-Concessions'!$A$3:$B$133,2)</f>
        <v>#N/A</v>
      </c>
    </row>
    <row r="64" spans="4:4">
      <c r="D64" s="51" t="e">
        <f>VLOOKUP(C64,'Équipes-Concessions'!$A$3:$B$133,2)</f>
        <v>#N/A</v>
      </c>
    </row>
    <row r="65" spans="4:4">
      <c r="D65" s="51" t="e">
        <f>VLOOKUP(C65,'Équipes-Concessions'!$A$3:$B$133,2)</f>
        <v>#N/A</v>
      </c>
    </row>
    <row r="66" spans="4:4">
      <c r="D66" s="51" t="e">
        <f>VLOOKUP(C66,'Équipes-Concessions'!$A$3:$B$133,2)</f>
        <v>#N/A</v>
      </c>
    </row>
    <row r="67" spans="4:4">
      <c r="D67" s="51" t="e">
        <f>VLOOKUP(C67,'Équipes-Concessions'!$A$3:$B$133,2)</f>
        <v>#N/A</v>
      </c>
    </row>
    <row r="68" spans="4:4">
      <c r="D68" s="51" t="e">
        <f>VLOOKUP(C68,'Équipes-Concessions'!$A$3:$B$133,2)</f>
        <v>#N/A</v>
      </c>
    </row>
    <row r="69" spans="4:4">
      <c r="D69" s="51" t="e">
        <f>VLOOKUP(C69,'Équipes-Concessions'!$A$3:$B$133,2)</f>
        <v>#N/A</v>
      </c>
    </row>
  </sheetData>
  <autoFilter ref="A3:D3" xr:uid="{00000000-0009-0000-0000-000001000000}"/>
  <mergeCells count="4">
    <mergeCell ref="A1:D1"/>
    <mergeCell ref="A2:D2"/>
    <mergeCell ref="F3:G3"/>
    <mergeCell ref="I3:J3"/>
  </mergeCell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5"/>
  <sheetViews>
    <sheetView workbookViewId="0">
      <selection sqref="A1:I1"/>
    </sheetView>
  </sheetViews>
  <sheetFormatPr baseColWidth="10" defaultRowHeight="14.4"/>
  <cols>
    <col min="1" max="1" width="7" style="2" customWidth="1"/>
    <col min="2" max="2" width="15.6640625" customWidth="1"/>
    <col min="3" max="3" width="18.88671875" hidden="1" customWidth="1"/>
    <col min="4" max="5" width="18.88671875" customWidth="1"/>
    <col min="6" max="6" width="15.6640625" customWidth="1"/>
    <col min="7" max="7" width="19.44140625" hidden="1" customWidth="1"/>
    <col min="8" max="9" width="19.44140625" style="5" customWidth="1"/>
    <col min="10" max="10" width="6.6640625" customWidth="1"/>
    <col min="11" max="11" width="12.5546875" bestFit="1" customWidth="1"/>
    <col min="12" max="12" width="8.33203125" bestFit="1" customWidth="1"/>
    <col min="13" max="13" width="5.6640625" customWidth="1"/>
    <col min="14" max="14" width="16.88671875" bestFit="1" customWidth="1"/>
    <col min="15" max="15" width="8.33203125" bestFit="1" customWidth="1"/>
    <col min="16" max="16" width="5.6640625" customWidth="1"/>
    <col min="17" max="17" width="17.6640625" customWidth="1"/>
    <col min="18" max="18" width="8.33203125" bestFit="1" customWidth="1"/>
    <col min="19" max="19" width="5.6640625" customWidth="1"/>
    <col min="20" max="20" width="13.33203125" style="5" bestFit="1" customWidth="1"/>
    <col min="21" max="21" width="8.6640625" style="5" bestFit="1" customWidth="1"/>
    <col min="22" max="22" width="5.5546875" style="5" customWidth="1"/>
    <col min="23" max="23" width="20.33203125" style="5" bestFit="1" customWidth="1"/>
    <col min="24" max="24" width="8.6640625" style="5" bestFit="1" customWidth="1"/>
    <col min="25" max="25" width="4.6640625" style="5" customWidth="1"/>
    <col min="26" max="26" width="19.109375" style="5" bestFit="1" customWidth="1"/>
    <col min="27" max="27" width="8.6640625" style="5" bestFit="1" customWidth="1"/>
    <col min="28" max="28" width="27.33203125" customWidth="1"/>
    <col min="29" max="29" width="27.44140625" customWidth="1"/>
    <col min="30" max="30" width="27.33203125" customWidth="1"/>
    <col min="31" max="31" width="27.44140625" customWidth="1"/>
    <col min="32" max="32" width="27.33203125" customWidth="1"/>
    <col min="33" max="33" width="27.44140625" customWidth="1"/>
    <col min="34" max="34" width="27.33203125" customWidth="1"/>
    <col min="35" max="35" width="27.44140625" customWidth="1"/>
    <col min="36" max="36" width="27.33203125" customWidth="1"/>
    <col min="37" max="37" width="27.44140625" customWidth="1"/>
    <col min="38" max="38" width="27.33203125" customWidth="1"/>
    <col min="39" max="39" width="27.44140625" customWidth="1"/>
    <col min="40" max="40" width="27.33203125" customWidth="1"/>
    <col min="41" max="41" width="27.44140625" customWidth="1"/>
    <col min="42" max="42" width="27.33203125" customWidth="1"/>
    <col min="43" max="43" width="27.44140625" customWidth="1"/>
    <col min="44" max="44" width="27.33203125" customWidth="1"/>
    <col min="45" max="46" width="32.33203125" customWidth="1"/>
    <col min="47" max="58" width="27.44140625" customWidth="1"/>
    <col min="59" max="59" width="27.44140625" bestFit="1" customWidth="1"/>
    <col min="60" max="62" width="27.44140625" customWidth="1"/>
    <col min="63" max="63" width="27.44140625" bestFit="1" customWidth="1"/>
    <col min="64" max="66" width="27.44140625" customWidth="1"/>
    <col min="67" max="67" width="27.44140625" bestFit="1" customWidth="1"/>
    <col min="68" max="68" width="27.44140625" customWidth="1"/>
    <col min="69" max="69" width="27.44140625" bestFit="1" customWidth="1"/>
    <col min="70" max="72" width="27.44140625" customWidth="1"/>
    <col min="73" max="73" width="27.44140625" bestFit="1" customWidth="1"/>
    <col min="74" max="75" width="32.33203125" customWidth="1"/>
    <col min="76" max="76" width="32.33203125" bestFit="1" customWidth="1"/>
    <col min="77" max="77" width="21.33203125" bestFit="1" customWidth="1"/>
    <col min="78" max="78" width="30.33203125" bestFit="1" customWidth="1"/>
    <col min="79" max="79" width="31.33203125" bestFit="1" customWidth="1"/>
    <col min="80" max="83" width="21.33203125" bestFit="1" customWidth="1"/>
    <col min="84" max="84" width="28.6640625" bestFit="1" customWidth="1"/>
    <col min="85" max="85" width="29.6640625" bestFit="1" customWidth="1"/>
    <col min="86" max="87" width="21.33203125" bestFit="1" customWidth="1"/>
    <col min="88" max="88" width="26.33203125" bestFit="1" customWidth="1"/>
    <col min="89" max="89" width="27.33203125" bestFit="1" customWidth="1"/>
    <col min="90" max="99" width="21.33203125" bestFit="1" customWidth="1"/>
    <col min="100" max="100" width="27.109375" bestFit="1" customWidth="1"/>
    <col min="101" max="101" width="28.109375" bestFit="1" customWidth="1"/>
    <col min="102" max="102" width="24.88671875" bestFit="1" customWidth="1"/>
    <col min="103" max="103" width="25.88671875" bestFit="1" customWidth="1"/>
  </cols>
  <sheetData>
    <row r="1" spans="1:27" ht="39.450000000000003" customHeight="1">
      <c r="A1" s="76" t="s">
        <v>948</v>
      </c>
      <c r="B1" s="82"/>
      <c r="C1" s="82"/>
      <c r="D1" s="82"/>
      <c r="E1" s="82"/>
      <c r="F1" s="82"/>
      <c r="G1" s="82"/>
      <c r="H1" s="82"/>
      <c r="I1" s="83"/>
    </row>
    <row r="2" spans="1:27" ht="15.6">
      <c r="A2" s="79" t="s">
        <v>136</v>
      </c>
      <c r="B2" s="80"/>
      <c r="C2" s="80"/>
      <c r="D2" s="80"/>
      <c r="E2" s="80"/>
      <c r="F2" s="80"/>
      <c r="G2" s="80"/>
      <c r="H2" s="80"/>
      <c r="I2" s="81"/>
      <c r="K2" s="3"/>
      <c r="L2" s="7"/>
      <c r="M2" s="7"/>
      <c r="N2" s="3"/>
      <c r="O2" s="7"/>
      <c r="P2" s="7"/>
      <c r="Q2" s="7"/>
      <c r="R2" s="7"/>
      <c r="S2" s="7"/>
      <c r="T2" s="4"/>
      <c r="U2" s="13"/>
    </row>
    <row r="3" spans="1:27" ht="15.6">
      <c r="A3" s="16"/>
      <c r="B3" s="17" t="s">
        <v>73</v>
      </c>
      <c r="C3" s="17" t="s">
        <v>104</v>
      </c>
      <c r="D3" s="17" t="s">
        <v>106</v>
      </c>
      <c r="E3" s="17" t="s">
        <v>140</v>
      </c>
      <c r="F3" s="18" t="s">
        <v>2</v>
      </c>
      <c r="G3" s="18" t="s">
        <v>105</v>
      </c>
      <c r="H3" s="18" t="s">
        <v>106</v>
      </c>
      <c r="I3" s="19" t="s">
        <v>140</v>
      </c>
      <c r="K3" s="73" t="s">
        <v>164</v>
      </c>
      <c r="L3" s="73"/>
      <c r="M3" s="7"/>
      <c r="N3" s="73" t="s">
        <v>3</v>
      </c>
      <c r="O3" s="73"/>
      <c r="P3" s="7"/>
      <c r="Q3" s="73" t="s">
        <v>165</v>
      </c>
      <c r="R3" s="73"/>
      <c r="S3" s="7"/>
      <c r="T3" s="74" t="s">
        <v>166</v>
      </c>
      <c r="U3" s="74"/>
      <c r="W3" s="74" t="s">
        <v>4</v>
      </c>
      <c r="X3" s="74"/>
      <c r="Z3" s="74" t="s">
        <v>206</v>
      </c>
      <c r="AA3" s="74"/>
    </row>
    <row r="4" spans="1:27">
      <c r="A4" s="20">
        <v>1</v>
      </c>
      <c r="B4" s="21" t="s">
        <v>11</v>
      </c>
      <c r="C4" s="21" t="str">
        <f>VLOOKUP(B4,'Équipes-Concessions'!$A$3:$B$133,2)</f>
        <v>Calembour</v>
      </c>
      <c r="D4" s="21" t="s">
        <v>12</v>
      </c>
      <c r="E4" s="21" t="s">
        <v>143</v>
      </c>
      <c r="F4" s="22" t="s">
        <v>7</v>
      </c>
      <c r="G4" s="22" t="str">
        <f>VLOOKUP(F4,'Équipes-Concessions'!$A$3:$B$133,2)</f>
        <v>Mystère</v>
      </c>
      <c r="H4" s="22" t="s">
        <v>8</v>
      </c>
      <c r="I4" s="23" t="s">
        <v>144</v>
      </c>
      <c r="K4" s="6" t="s">
        <v>72</v>
      </c>
      <c r="L4" s="6" t="s">
        <v>108</v>
      </c>
      <c r="N4" s="6" t="s">
        <v>107</v>
      </c>
      <c r="O4" s="6" t="s">
        <v>108</v>
      </c>
      <c r="Q4" s="6" t="s">
        <v>140</v>
      </c>
      <c r="R4" s="6" t="s">
        <v>108</v>
      </c>
      <c r="T4" s="66" t="s">
        <v>72</v>
      </c>
      <c r="U4" s="66" t="s">
        <v>108</v>
      </c>
      <c r="W4" s="66" t="s">
        <v>107</v>
      </c>
      <c r="X4" s="66" t="s">
        <v>108</v>
      </c>
      <c r="Z4" s="66" t="s">
        <v>140</v>
      </c>
      <c r="AA4" s="66" t="s">
        <v>108</v>
      </c>
    </row>
    <row r="5" spans="1:27">
      <c r="A5" s="24"/>
      <c r="F5" s="5" t="s">
        <v>5</v>
      </c>
      <c r="G5" s="5" t="str">
        <f>VLOOKUP(F5,'Équipes-Concessions'!$A$3:$B$133,2)</f>
        <v>Boys</v>
      </c>
      <c r="H5" s="5" t="s">
        <v>6</v>
      </c>
      <c r="I5" s="25" t="s">
        <v>145</v>
      </c>
      <c r="K5" s="1" t="s">
        <v>111</v>
      </c>
      <c r="L5">
        <v>1</v>
      </c>
      <c r="N5" s="1" t="s">
        <v>24</v>
      </c>
      <c r="O5">
        <v>1</v>
      </c>
      <c r="Q5" s="1" t="s">
        <v>152</v>
      </c>
      <c r="R5">
        <v>4</v>
      </c>
      <c r="T5" s="15" t="s">
        <v>111</v>
      </c>
      <c r="U5" s="5">
        <v>1</v>
      </c>
      <c r="W5" s="15" t="s">
        <v>24</v>
      </c>
      <c r="X5" s="5">
        <v>6</v>
      </c>
      <c r="Z5" s="15" t="s">
        <v>179</v>
      </c>
      <c r="AA5" s="5">
        <v>1</v>
      </c>
    </row>
    <row r="6" spans="1:27">
      <c r="A6" s="30">
        <v>2</v>
      </c>
      <c r="B6" s="31" t="s">
        <v>7</v>
      </c>
      <c r="C6" s="31" t="str">
        <f>VLOOKUP(B6,'Équipes-Concessions'!$A$3:$B$133,2)</f>
        <v>Mystère</v>
      </c>
      <c r="D6" s="31" t="s">
        <v>8</v>
      </c>
      <c r="E6" s="31" t="s">
        <v>144</v>
      </c>
      <c r="F6" s="32" t="s">
        <v>5</v>
      </c>
      <c r="G6" s="32" t="str">
        <f>VLOOKUP(F6,'Équipes-Concessions'!$A$3:$B$133,2)</f>
        <v>Boys</v>
      </c>
      <c r="H6" s="32" t="s">
        <v>6</v>
      </c>
      <c r="I6" s="33" t="s">
        <v>145</v>
      </c>
      <c r="K6" s="1" t="s">
        <v>5</v>
      </c>
      <c r="L6">
        <v>5</v>
      </c>
      <c r="N6" s="1" t="s">
        <v>142</v>
      </c>
      <c r="O6">
        <v>1</v>
      </c>
      <c r="Q6" s="1" t="s">
        <v>994</v>
      </c>
      <c r="R6">
        <v>2</v>
      </c>
      <c r="T6" s="15" t="s">
        <v>5</v>
      </c>
      <c r="U6" s="5">
        <v>6</v>
      </c>
      <c r="W6" s="15" t="s">
        <v>142</v>
      </c>
      <c r="X6" s="5">
        <v>1</v>
      </c>
      <c r="Z6" s="15" t="s">
        <v>201</v>
      </c>
      <c r="AA6" s="5">
        <v>1</v>
      </c>
    </row>
    <row r="7" spans="1:27">
      <c r="A7" s="38"/>
      <c r="B7" s="39"/>
      <c r="C7" s="39"/>
      <c r="D7" s="39"/>
      <c r="E7" s="39"/>
      <c r="F7" s="40" t="s">
        <v>11</v>
      </c>
      <c r="G7" s="40" t="str">
        <f>VLOOKUP(F7,'Équipes-Concessions'!$A$3:$B$133,2)</f>
        <v>Calembour</v>
      </c>
      <c r="H7" s="40" t="s">
        <v>12</v>
      </c>
      <c r="I7" s="41" t="s">
        <v>143</v>
      </c>
      <c r="K7" s="1" t="s">
        <v>34</v>
      </c>
      <c r="L7">
        <v>6</v>
      </c>
      <c r="N7" s="1" t="s">
        <v>36</v>
      </c>
      <c r="O7">
        <v>3</v>
      </c>
      <c r="Q7" s="1" t="s">
        <v>160</v>
      </c>
      <c r="R7">
        <v>3</v>
      </c>
      <c r="T7" s="15" t="s">
        <v>34</v>
      </c>
      <c r="U7" s="5">
        <v>5</v>
      </c>
      <c r="W7" s="15" t="s">
        <v>36</v>
      </c>
      <c r="X7" s="5">
        <v>2</v>
      </c>
      <c r="Z7" s="15" t="s">
        <v>152</v>
      </c>
      <c r="AA7" s="5">
        <v>4</v>
      </c>
    </row>
    <row r="8" spans="1:27">
      <c r="A8" s="24">
        <v>3</v>
      </c>
      <c r="B8" t="s">
        <v>5</v>
      </c>
      <c r="C8" t="str">
        <f>VLOOKUP(B8,'Équipes-Concessions'!$A$3:$B$133,2)</f>
        <v>Boys</v>
      </c>
      <c r="D8" t="s">
        <v>6</v>
      </c>
      <c r="E8" t="s">
        <v>145</v>
      </c>
      <c r="F8" s="5" t="s">
        <v>11</v>
      </c>
      <c r="G8" s="5" t="str">
        <f>VLOOKUP(F8,'Équipes-Concessions'!$A$3:$B$133,2)</f>
        <v>Calembour</v>
      </c>
      <c r="H8" s="5" t="s">
        <v>12</v>
      </c>
      <c r="I8" s="25" t="s">
        <v>143</v>
      </c>
      <c r="K8" s="1" t="s">
        <v>11</v>
      </c>
      <c r="L8">
        <v>3</v>
      </c>
      <c r="N8" s="1" t="s">
        <v>14</v>
      </c>
      <c r="O8">
        <v>4</v>
      </c>
      <c r="Q8" s="1" t="s">
        <v>155</v>
      </c>
      <c r="R8">
        <v>1</v>
      </c>
      <c r="T8" s="15" t="s">
        <v>11</v>
      </c>
      <c r="U8" s="5">
        <v>11</v>
      </c>
      <c r="W8" s="15" t="s">
        <v>195</v>
      </c>
      <c r="X8" s="5">
        <v>1</v>
      </c>
      <c r="Z8" s="15" t="s">
        <v>200</v>
      </c>
      <c r="AA8" s="5">
        <v>4</v>
      </c>
    </row>
    <row r="9" spans="1:27">
      <c r="A9" s="24"/>
      <c r="F9" s="5" t="s">
        <v>13</v>
      </c>
      <c r="G9" s="5" t="str">
        <f>VLOOKUP(F9,'Équipes-Concessions'!$A$3:$B$133,2)</f>
        <v>Chiefs</v>
      </c>
      <c r="H9" s="5" t="s">
        <v>14</v>
      </c>
      <c r="I9" s="25" t="s">
        <v>146</v>
      </c>
      <c r="K9" s="1" t="s">
        <v>990</v>
      </c>
      <c r="L9">
        <v>3</v>
      </c>
      <c r="N9" s="1" t="s">
        <v>48</v>
      </c>
      <c r="O9">
        <v>2</v>
      </c>
      <c r="Q9" s="1" t="s">
        <v>1106</v>
      </c>
      <c r="R9">
        <v>1</v>
      </c>
      <c r="T9" s="15" t="s">
        <v>990</v>
      </c>
      <c r="U9" s="5">
        <v>3</v>
      </c>
      <c r="W9" s="15" t="s">
        <v>14</v>
      </c>
      <c r="X9" s="5">
        <v>2</v>
      </c>
      <c r="Z9" s="15" t="s">
        <v>180</v>
      </c>
      <c r="AA9" s="5">
        <v>1</v>
      </c>
    </row>
    <row r="10" spans="1:27">
      <c r="A10" s="30">
        <v>4</v>
      </c>
      <c r="B10" s="31" t="s">
        <v>13</v>
      </c>
      <c r="C10" s="31" t="str">
        <f>VLOOKUP(B10,'Équipes-Concessions'!$A$3:$B$133,2)</f>
        <v>Chiefs</v>
      </c>
      <c r="D10" s="31" t="s">
        <v>14</v>
      </c>
      <c r="E10" s="56" t="s">
        <v>146</v>
      </c>
      <c r="F10" s="32" t="s">
        <v>11</v>
      </c>
      <c r="G10" s="32" t="str">
        <f>VLOOKUP(F10,'Équipes-Concessions'!$A$3:$B$133,2)</f>
        <v>Calembour</v>
      </c>
      <c r="H10" s="32" t="s">
        <v>12</v>
      </c>
      <c r="I10" s="33" t="s">
        <v>143</v>
      </c>
      <c r="K10" s="1" t="s">
        <v>13</v>
      </c>
      <c r="L10">
        <v>5</v>
      </c>
      <c r="N10" s="1" t="s">
        <v>50</v>
      </c>
      <c r="O10">
        <v>1</v>
      </c>
      <c r="Q10" s="1" t="s">
        <v>149</v>
      </c>
      <c r="R10">
        <v>1</v>
      </c>
      <c r="T10" s="15" t="s">
        <v>13</v>
      </c>
      <c r="U10" s="5">
        <v>4</v>
      </c>
      <c r="W10" s="15" t="s">
        <v>48</v>
      </c>
      <c r="X10" s="5">
        <v>3</v>
      </c>
      <c r="Z10" s="15" t="s">
        <v>187</v>
      </c>
      <c r="AA10" s="5">
        <v>2</v>
      </c>
    </row>
    <row r="11" spans="1:27">
      <c r="A11" s="38"/>
      <c r="B11" s="39"/>
      <c r="C11" s="39"/>
      <c r="D11" s="39"/>
      <c r="E11" s="39"/>
      <c r="F11" s="40" t="s">
        <v>17</v>
      </c>
      <c r="G11" s="40" t="str">
        <f>VLOOKUP(F11,'Équipes-Concessions'!$A$3:$B$133,2)</f>
        <v>Remparts</v>
      </c>
      <c r="H11" s="40" t="s">
        <v>18</v>
      </c>
      <c r="I11" s="41" t="s">
        <v>169</v>
      </c>
      <c r="K11" s="1" t="s">
        <v>953</v>
      </c>
      <c r="L11">
        <v>2</v>
      </c>
      <c r="N11" s="1" t="s">
        <v>8</v>
      </c>
      <c r="O11">
        <v>1</v>
      </c>
      <c r="Q11" s="1" t="s">
        <v>148</v>
      </c>
      <c r="R11">
        <v>1</v>
      </c>
      <c r="T11" s="15" t="s">
        <v>953</v>
      </c>
      <c r="U11" s="5">
        <v>2</v>
      </c>
      <c r="W11" s="15" t="s">
        <v>50</v>
      </c>
      <c r="X11" s="5">
        <v>2</v>
      </c>
      <c r="Z11" s="15" t="s">
        <v>160</v>
      </c>
      <c r="AA11" s="5">
        <v>3</v>
      </c>
    </row>
    <row r="12" spans="1:27">
      <c r="A12" s="24">
        <v>5</v>
      </c>
      <c r="B12" t="s">
        <v>13</v>
      </c>
      <c r="C12" t="str">
        <f>VLOOKUP(B12,'Équipes-Concessions'!$A$3:$B$133,2)</f>
        <v>Chiefs</v>
      </c>
      <c r="D12" t="s">
        <v>14</v>
      </c>
      <c r="E12" s="55" t="s">
        <v>146</v>
      </c>
      <c r="F12" s="5" t="s">
        <v>17</v>
      </c>
      <c r="G12" s="5" t="str">
        <f>VLOOKUP(F12,'Équipes-Concessions'!$A$3:$B$133,2)</f>
        <v>Remparts</v>
      </c>
      <c r="H12" s="5" t="s">
        <v>18</v>
      </c>
      <c r="I12" s="25" t="s">
        <v>169</v>
      </c>
      <c r="K12" s="1" t="s">
        <v>64</v>
      </c>
      <c r="L12">
        <v>1</v>
      </c>
      <c r="N12" s="1" t="s">
        <v>33</v>
      </c>
      <c r="O12">
        <v>1</v>
      </c>
      <c r="Q12" s="1" t="s">
        <v>146</v>
      </c>
      <c r="R12">
        <v>3</v>
      </c>
      <c r="T12" s="15" t="s">
        <v>991</v>
      </c>
      <c r="U12" s="5">
        <v>1</v>
      </c>
      <c r="W12" s="15" t="s">
        <v>8</v>
      </c>
      <c r="X12" s="5">
        <v>1</v>
      </c>
      <c r="Z12" s="15" t="s">
        <v>169</v>
      </c>
      <c r="AA12" s="5">
        <v>4</v>
      </c>
    </row>
    <row r="13" spans="1:27">
      <c r="A13" s="24"/>
      <c r="F13" s="5" t="s">
        <v>26</v>
      </c>
      <c r="G13" s="5" t="str">
        <f>VLOOKUP(F13,'Équipes-Concessions'!$A$3:$B$133,2)</f>
        <v>Mystère</v>
      </c>
      <c r="H13" s="5" t="s">
        <v>27</v>
      </c>
      <c r="I13" s="25" t="s">
        <v>196</v>
      </c>
      <c r="K13" s="1" t="s">
        <v>992</v>
      </c>
      <c r="L13">
        <v>2</v>
      </c>
      <c r="N13" s="1" t="s">
        <v>6</v>
      </c>
      <c r="O13">
        <v>5</v>
      </c>
      <c r="Q13" s="1" t="s">
        <v>6</v>
      </c>
      <c r="R13">
        <v>1</v>
      </c>
      <c r="T13" s="15" t="s">
        <v>67</v>
      </c>
      <c r="U13" s="5">
        <v>4</v>
      </c>
      <c r="W13" s="15" t="s">
        <v>40</v>
      </c>
      <c r="X13" s="5">
        <v>4</v>
      </c>
      <c r="Z13" s="15" t="s">
        <v>198</v>
      </c>
      <c r="AA13" s="5">
        <v>2</v>
      </c>
    </row>
    <row r="14" spans="1:27">
      <c r="A14" s="30">
        <v>6</v>
      </c>
      <c r="B14" s="31" t="s">
        <v>13</v>
      </c>
      <c r="C14" s="31" t="str">
        <f>VLOOKUP(B14,'Équipes-Concessions'!$A$3:$B$133,2)</f>
        <v>Chiefs</v>
      </c>
      <c r="D14" s="31" t="s">
        <v>14</v>
      </c>
      <c r="E14" s="56" t="s">
        <v>146</v>
      </c>
      <c r="F14" s="32" t="s">
        <v>5</v>
      </c>
      <c r="G14" s="32" t="str">
        <f>VLOOKUP(F14,'Équipes-Concessions'!$A$3:$B$133,2)</f>
        <v>Boys</v>
      </c>
      <c r="H14" s="32" t="s">
        <v>6</v>
      </c>
      <c r="I14" s="33" t="s">
        <v>145</v>
      </c>
      <c r="K14" s="1" t="s">
        <v>56</v>
      </c>
      <c r="L14">
        <v>2</v>
      </c>
      <c r="N14" s="1" t="s">
        <v>27</v>
      </c>
      <c r="O14">
        <v>4</v>
      </c>
      <c r="Q14" s="1" t="s">
        <v>156</v>
      </c>
      <c r="R14">
        <v>1</v>
      </c>
      <c r="T14" s="15" t="s">
        <v>64</v>
      </c>
      <c r="U14" s="5">
        <v>1</v>
      </c>
      <c r="W14" s="15" t="s">
        <v>53</v>
      </c>
      <c r="X14" s="5">
        <v>1</v>
      </c>
      <c r="Z14" s="15" t="s">
        <v>170</v>
      </c>
      <c r="AA14" s="5">
        <v>1</v>
      </c>
    </row>
    <row r="15" spans="1:27">
      <c r="A15" s="38"/>
      <c r="B15" s="39"/>
      <c r="C15" s="39"/>
      <c r="D15" s="39"/>
      <c r="E15" s="39"/>
      <c r="F15" s="40" t="s">
        <v>11</v>
      </c>
      <c r="G15" s="40" t="str">
        <f>VLOOKUP(F15,'Équipes-Concessions'!$A$3:$B$133,2)</f>
        <v>Calembour</v>
      </c>
      <c r="H15" s="40" t="s">
        <v>12</v>
      </c>
      <c r="I15" s="41" t="s">
        <v>143</v>
      </c>
      <c r="K15" s="1" t="s">
        <v>23</v>
      </c>
      <c r="L15">
        <v>1</v>
      </c>
      <c r="N15" s="1" t="s">
        <v>43</v>
      </c>
      <c r="O15">
        <v>4</v>
      </c>
      <c r="Q15" s="1" t="s">
        <v>158</v>
      </c>
      <c r="R15">
        <v>1</v>
      </c>
      <c r="T15" s="15" t="s">
        <v>992</v>
      </c>
      <c r="U15" s="5">
        <v>3</v>
      </c>
      <c r="W15" s="15" t="s">
        <v>193</v>
      </c>
      <c r="X15" s="5">
        <v>1</v>
      </c>
      <c r="Z15" s="15" t="s">
        <v>188</v>
      </c>
      <c r="AA15" s="5">
        <v>3</v>
      </c>
    </row>
    <row r="16" spans="1:27">
      <c r="A16" s="24">
        <v>7</v>
      </c>
      <c r="B16" t="s">
        <v>5</v>
      </c>
      <c r="C16" t="str">
        <f>VLOOKUP(B16,'Équipes-Concessions'!$A$3:$B$133,2)</f>
        <v>Boys</v>
      </c>
      <c r="D16" t="s">
        <v>6</v>
      </c>
      <c r="E16" t="s">
        <v>145</v>
      </c>
      <c r="F16" s="5" t="s">
        <v>21</v>
      </c>
      <c r="G16" s="5" t="str">
        <f>VLOOKUP(F16,'Équipes-Concessions'!$A$3:$B$133,2)</f>
        <v>Drakkar</v>
      </c>
      <c r="H16" s="5" t="s">
        <v>22</v>
      </c>
      <c r="I16" s="25" t="s">
        <v>170</v>
      </c>
      <c r="K16" s="1" t="s">
        <v>49</v>
      </c>
      <c r="L16">
        <v>1</v>
      </c>
      <c r="N16" s="1" t="s">
        <v>12</v>
      </c>
      <c r="O16">
        <v>3</v>
      </c>
      <c r="Q16" s="1" t="s">
        <v>154</v>
      </c>
      <c r="R16">
        <v>1</v>
      </c>
      <c r="T16" s="15" t="s">
        <v>56</v>
      </c>
      <c r="U16" s="5">
        <v>2</v>
      </c>
      <c r="W16" s="15" t="s">
        <v>6</v>
      </c>
      <c r="X16" s="5">
        <v>6</v>
      </c>
      <c r="Z16" s="15" t="s">
        <v>197</v>
      </c>
      <c r="AA16" s="5">
        <v>1</v>
      </c>
    </row>
    <row r="17" spans="1:27">
      <c r="A17" s="24"/>
      <c r="F17" s="5" t="s">
        <v>41</v>
      </c>
      <c r="G17" s="5" t="str">
        <f>VLOOKUP(F17,'Équipes-Concessions'!$A$3:$B$133,2)</f>
        <v>Sol-Air</v>
      </c>
      <c r="H17" s="5" t="s">
        <v>42</v>
      </c>
      <c r="I17" s="25" t="s">
        <v>197</v>
      </c>
      <c r="K17" s="1" t="s">
        <v>26</v>
      </c>
      <c r="L17">
        <v>5</v>
      </c>
      <c r="N17" s="1" t="s">
        <v>141</v>
      </c>
      <c r="O17">
        <v>2</v>
      </c>
      <c r="Q17" s="1" t="s">
        <v>168</v>
      </c>
      <c r="R17">
        <v>2</v>
      </c>
      <c r="T17" s="15" t="s">
        <v>23</v>
      </c>
      <c r="U17" s="5">
        <v>6</v>
      </c>
      <c r="W17" s="15" t="s">
        <v>27</v>
      </c>
      <c r="X17" s="5">
        <v>8</v>
      </c>
      <c r="Z17" s="15" t="s">
        <v>155</v>
      </c>
      <c r="AA17" s="5">
        <v>2</v>
      </c>
    </row>
    <row r="18" spans="1:27">
      <c r="A18" s="30">
        <v>8</v>
      </c>
      <c r="B18" s="31" t="s">
        <v>23</v>
      </c>
      <c r="C18" s="31" t="str">
        <f>VLOOKUP(B18,'Équipes-Concessions'!$A$3:$B$133,2)</f>
        <v>Moines</v>
      </c>
      <c r="D18" s="31" t="s">
        <v>24</v>
      </c>
      <c r="E18" s="56" t="s">
        <v>147</v>
      </c>
      <c r="F18" s="32" t="s">
        <v>13</v>
      </c>
      <c r="G18" s="32" t="str">
        <f>VLOOKUP(F18,'Équipes-Concessions'!$A$3:$B$133,2)</f>
        <v>Chiefs</v>
      </c>
      <c r="H18" s="32" t="s">
        <v>14</v>
      </c>
      <c r="I18" s="33" t="s">
        <v>146</v>
      </c>
      <c r="K18" s="1" t="s">
        <v>62</v>
      </c>
      <c r="L18">
        <v>1</v>
      </c>
      <c r="N18" s="1" t="s">
        <v>45</v>
      </c>
      <c r="O18">
        <v>1</v>
      </c>
      <c r="Q18" s="1" t="s">
        <v>143</v>
      </c>
      <c r="R18">
        <v>2</v>
      </c>
      <c r="T18" s="15" t="s">
        <v>63</v>
      </c>
      <c r="U18" s="5">
        <v>2</v>
      </c>
      <c r="W18" s="15" t="s">
        <v>22</v>
      </c>
      <c r="X18" s="5">
        <v>1</v>
      </c>
      <c r="Z18" s="15" t="s">
        <v>148</v>
      </c>
      <c r="AA18" s="5">
        <v>1</v>
      </c>
    </row>
    <row r="19" spans="1:27">
      <c r="A19" s="38"/>
      <c r="B19" s="39"/>
      <c r="C19" s="39"/>
      <c r="D19" s="39"/>
      <c r="E19" s="39"/>
      <c r="F19" s="40" t="s">
        <v>25</v>
      </c>
      <c r="G19" s="40" t="str">
        <f>VLOOKUP(F19,'Équipes-Concessions'!$A$3:$B$133,2)</f>
        <v>Régiment</v>
      </c>
      <c r="H19" s="40" t="s">
        <v>18</v>
      </c>
      <c r="I19" s="41" t="s">
        <v>169</v>
      </c>
      <c r="K19" s="1" t="s">
        <v>47</v>
      </c>
      <c r="L19">
        <v>4</v>
      </c>
      <c r="N19" s="1" t="s">
        <v>31</v>
      </c>
      <c r="O19">
        <v>1</v>
      </c>
      <c r="Q19" s="1" t="s">
        <v>162</v>
      </c>
      <c r="R19">
        <v>2</v>
      </c>
      <c r="T19" s="15" t="s">
        <v>49</v>
      </c>
      <c r="U19" s="5">
        <v>2</v>
      </c>
      <c r="W19" s="15" t="s">
        <v>43</v>
      </c>
      <c r="X19" s="5">
        <v>4</v>
      </c>
      <c r="Z19" s="15" t="s">
        <v>146</v>
      </c>
      <c r="AA19" s="5">
        <v>2</v>
      </c>
    </row>
    <row r="20" spans="1:27">
      <c r="A20" s="24">
        <v>9</v>
      </c>
      <c r="B20" t="s">
        <v>30</v>
      </c>
      <c r="C20" t="str">
        <f>VLOOKUP(B20,'Équipes-Concessions'!$A$3:$B$133,2)</f>
        <v>Légendes</v>
      </c>
      <c r="D20" t="s">
        <v>31</v>
      </c>
      <c r="E20" t="s">
        <v>148</v>
      </c>
      <c r="F20" s="5" t="s">
        <v>11</v>
      </c>
      <c r="G20" s="5" t="str">
        <f>VLOOKUP(F20,'Équipes-Concessions'!$A$3:$B$133,2)</f>
        <v>Calembour</v>
      </c>
      <c r="H20" s="5" t="s">
        <v>12</v>
      </c>
      <c r="I20" s="25" t="s">
        <v>143</v>
      </c>
      <c r="K20" s="1" t="s">
        <v>68</v>
      </c>
      <c r="L20">
        <v>42</v>
      </c>
      <c r="N20" s="1" t="s">
        <v>16</v>
      </c>
      <c r="O20">
        <v>5</v>
      </c>
      <c r="Q20" s="1" t="s">
        <v>157</v>
      </c>
      <c r="R20">
        <v>2</v>
      </c>
      <c r="T20" s="15" t="s">
        <v>26</v>
      </c>
      <c r="U20" s="5">
        <v>9</v>
      </c>
      <c r="W20" s="15" t="s">
        <v>18</v>
      </c>
      <c r="X20" s="5">
        <v>7</v>
      </c>
      <c r="Z20" s="15" t="s">
        <v>196</v>
      </c>
      <c r="AA20" s="5">
        <v>1</v>
      </c>
    </row>
    <row r="21" spans="1:27">
      <c r="A21" s="24"/>
      <c r="F21" s="5" t="s">
        <v>23</v>
      </c>
      <c r="G21" s="5" t="str">
        <f>VLOOKUP(F21,'Équipes-Concessions'!$A$3:$B$133,2)</f>
        <v>Moines</v>
      </c>
      <c r="H21" s="5" t="s">
        <v>24</v>
      </c>
      <c r="I21" s="25" t="s">
        <v>147</v>
      </c>
      <c r="N21" s="1" t="s">
        <v>192</v>
      </c>
      <c r="O21">
        <v>2</v>
      </c>
      <c r="Q21" s="1" t="s">
        <v>150</v>
      </c>
      <c r="R21">
        <v>3</v>
      </c>
      <c r="T21" s="15" t="s">
        <v>962</v>
      </c>
      <c r="U21" s="5">
        <v>1</v>
      </c>
      <c r="W21" s="15" t="s">
        <v>12</v>
      </c>
      <c r="X21" s="5">
        <v>11</v>
      </c>
      <c r="Z21" s="15" t="s">
        <v>156</v>
      </c>
      <c r="AA21" s="5">
        <v>2</v>
      </c>
    </row>
    <row r="22" spans="1:27">
      <c r="A22" s="30">
        <v>10</v>
      </c>
      <c r="B22" s="31" t="s">
        <v>32</v>
      </c>
      <c r="C22" s="31" t="str">
        <f>VLOOKUP(B22,'Équipes-Concessions'!$A$3:$B$133,2)</f>
        <v>Hitmen*</v>
      </c>
      <c r="D22" s="31" t="s">
        <v>33</v>
      </c>
      <c r="E22" s="31" t="s">
        <v>149</v>
      </c>
      <c r="F22" s="32" t="s">
        <v>23</v>
      </c>
      <c r="G22" s="32" t="str">
        <f>VLOOKUP(F22,'Équipes-Concessions'!$A$3:$B$133,2)</f>
        <v>Moines</v>
      </c>
      <c r="H22" s="32" t="s">
        <v>24</v>
      </c>
      <c r="I22" s="33" t="s">
        <v>147</v>
      </c>
      <c r="N22" s="1" t="s">
        <v>950</v>
      </c>
      <c r="O22">
        <v>1</v>
      </c>
      <c r="Q22" s="1" t="s">
        <v>151</v>
      </c>
      <c r="R22">
        <v>1</v>
      </c>
      <c r="T22" s="15" t="s">
        <v>62</v>
      </c>
      <c r="U22" s="5">
        <v>2</v>
      </c>
      <c r="W22" s="15" t="s">
        <v>59</v>
      </c>
      <c r="X22" s="5">
        <v>1</v>
      </c>
      <c r="Z22" s="15" t="s">
        <v>203</v>
      </c>
      <c r="AA22" s="5">
        <v>1</v>
      </c>
    </row>
    <row r="23" spans="1:27">
      <c r="A23" s="38"/>
      <c r="B23" s="39"/>
      <c r="C23" s="39"/>
      <c r="D23" s="39"/>
      <c r="E23" s="39"/>
      <c r="F23" s="40" t="s">
        <v>5</v>
      </c>
      <c r="G23" s="40" t="str">
        <f>VLOOKUP(F23,'Équipes-Concessions'!$A$3:$B$133,2)</f>
        <v>Boys</v>
      </c>
      <c r="H23" s="40" t="s">
        <v>6</v>
      </c>
      <c r="I23" s="41" t="s">
        <v>145</v>
      </c>
      <c r="N23" s="1" t="s">
        <v>1005</v>
      </c>
      <c r="O23">
        <v>1</v>
      </c>
      <c r="Q23" s="1" t="s">
        <v>147</v>
      </c>
      <c r="R23">
        <v>1</v>
      </c>
      <c r="T23" s="15" t="s">
        <v>989</v>
      </c>
      <c r="U23" s="5">
        <v>5</v>
      </c>
      <c r="W23" s="15" t="s">
        <v>194</v>
      </c>
      <c r="X23" s="5">
        <v>2</v>
      </c>
      <c r="Z23" s="15" t="s">
        <v>154</v>
      </c>
      <c r="AA23" s="5">
        <v>2</v>
      </c>
    </row>
    <row r="24" spans="1:27">
      <c r="A24" s="24">
        <v>11</v>
      </c>
      <c r="B24" t="s">
        <v>26</v>
      </c>
      <c r="C24" t="str">
        <f>VLOOKUP(B24,'Équipes-Concessions'!$A$3:$B$133,2)</f>
        <v>Mystère</v>
      </c>
      <c r="D24" t="s">
        <v>27</v>
      </c>
      <c r="E24" t="s">
        <v>150</v>
      </c>
      <c r="F24" s="5" t="s">
        <v>121</v>
      </c>
      <c r="G24" s="5" t="str">
        <f>VLOOKUP(F24,'Équipes-Concessions'!$A$3:$B$133,2)</f>
        <v>Moufettes*</v>
      </c>
      <c r="H24" s="5" t="s">
        <v>193</v>
      </c>
      <c r="I24" s="25" t="s">
        <v>198</v>
      </c>
      <c r="N24" s="1" t="s">
        <v>68</v>
      </c>
      <c r="O24">
        <v>43</v>
      </c>
      <c r="Q24" s="1" t="s">
        <v>161</v>
      </c>
      <c r="R24">
        <v>1</v>
      </c>
      <c r="T24" s="15" t="s">
        <v>25</v>
      </c>
      <c r="U24" s="5">
        <v>2</v>
      </c>
      <c r="W24" s="15" t="s">
        <v>141</v>
      </c>
      <c r="X24" s="5">
        <v>3</v>
      </c>
      <c r="Z24" s="15" t="s">
        <v>168</v>
      </c>
      <c r="AA24" s="5">
        <v>2</v>
      </c>
    </row>
    <row r="25" spans="1:27">
      <c r="A25" s="24"/>
      <c r="F25" s="5" t="s">
        <v>30</v>
      </c>
      <c r="G25" s="5" t="str">
        <f>VLOOKUP(F25,'Équipes-Concessions'!$A$3:$B$133,2)</f>
        <v>Légendes</v>
      </c>
      <c r="H25" s="5" t="s">
        <v>31</v>
      </c>
      <c r="I25" s="25" t="s">
        <v>148</v>
      </c>
      <c r="Q25" s="1" t="s">
        <v>159</v>
      </c>
      <c r="R25">
        <v>1</v>
      </c>
      <c r="T25" s="15" t="s">
        <v>130</v>
      </c>
      <c r="U25" s="5">
        <v>2</v>
      </c>
      <c r="W25" s="15" t="s">
        <v>192</v>
      </c>
      <c r="X25" s="5">
        <v>2</v>
      </c>
      <c r="Z25" s="15" t="s">
        <v>143</v>
      </c>
      <c r="AA25" s="5">
        <v>6</v>
      </c>
    </row>
    <row r="26" spans="1:27">
      <c r="A26" s="30">
        <v>12</v>
      </c>
      <c r="B26" s="31" t="s">
        <v>115</v>
      </c>
      <c r="C26" s="31" t="str">
        <f>VLOOKUP(B26,'Équipes-Concessions'!$A$3:$B$133,2)</f>
        <v>Chav's</v>
      </c>
      <c r="D26" s="31" t="s">
        <v>141</v>
      </c>
      <c r="E26" s="31" t="s">
        <v>151</v>
      </c>
      <c r="F26" s="32" t="s">
        <v>34</v>
      </c>
      <c r="G26" s="32" t="str">
        <f>VLOOKUP(F26,'Équipes-Concessions'!$A$3:$B$133,2)</f>
        <v>Braves</v>
      </c>
      <c r="H26" s="32" t="s">
        <v>16</v>
      </c>
      <c r="I26" s="33" t="s">
        <v>168</v>
      </c>
      <c r="Q26" s="1" t="s">
        <v>145</v>
      </c>
      <c r="R26">
        <v>2</v>
      </c>
      <c r="T26" s="15" t="s">
        <v>52</v>
      </c>
      <c r="U26" s="5">
        <v>1</v>
      </c>
      <c r="W26" s="15" t="s">
        <v>45</v>
      </c>
      <c r="X26" s="5">
        <v>2</v>
      </c>
      <c r="Z26" s="15" t="s">
        <v>202</v>
      </c>
      <c r="AA26" s="5">
        <v>1</v>
      </c>
    </row>
    <row r="27" spans="1:27">
      <c r="A27" s="38"/>
      <c r="B27" s="39"/>
      <c r="C27" s="39"/>
      <c r="D27" s="39"/>
      <c r="E27" s="39"/>
      <c r="F27" s="40" t="s">
        <v>23</v>
      </c>
      <c r="G27" s="40" t="str">
        <f>VLOOKUP(F27,'Équipes-Concessions'!$A$3:$B$133,2)</f>
        <v>Moines</v>
      </c>
      <c r="H27" s="40" t="s">
        <v>24</v>
      </c>
      <c r="I27" s="41" t="s">
        <v>147</v>
      </c>
      <c r="Q27" s="1" t="s">
        <v>957</v>
      </c>
      <c r="R27">
        <v>1</v>
      </c>
      <c r="T27" s="15" t="s">
        <v>41</v>
      </c>
      <c r="U27" s="5">
        <v>3</v>
      </c>
      <c r="W27" s="15" t="s">
        <v>31</v>
      </c>
      <c r="X27" s="5">
        <v>1</v>
      </c>
      <c r="Z27" s="15" t="s">
        <v>199</v>
      </c>
      <c r="AA27" s="5">
        <v>1</v>
      </c>
    </row>
    <row r="28" spans="1:27">
      <c r="A28" s="24">
        <v>13</v>
      </c>
      <c r="B28" t="s">
        <v>34</v>
      </c>
      <c r="C28" t="str">
        <f>VLOOKUP(B28,'Équipes-Concessions'!$A$3:$B$133,2)</f>
        <v>Braves</v>
      </c>
      <c r="D28" t="s">
        <v>16</v>
      </c>
      <c r="E28" t="s">
        <v>168</v>
      </c>
      <c r="F28" s="5" t="s">
        <v>41</v>
      </c>
      <c r="G28" s="5" t="str">
        <f>VLOOKUP(F28,'Équipes-Concessions'!$A$3:$B$133,2)</f>
        <v>Sol-Air</v>
      </c>
      <c r="H28" s="5" t="s">
        <v>42</v>
      </c>
      <c r="I28" s="25" t="s">
        <v>42</v>
      </c>
      <c r="Q28" s="1" t="s">
        <v>163</v>
      </c>
      <c r="R28">
        <v>2</v>
      </c>
      <c r="T28" s="15" t="s">
        <v>57</v>
      </c>
      <c r="U28" s="5">
        <v>1</v>
      </c>
      <c r="W28" s="15" t="s">
        <v>16</v>
      </c>
      <c r="X28" s="5">
        <v>4</v>
      </c>
      <c r="Z28" s="15" t="s">
        <v>157</v>
      </c>
      <c r="AA28" s="5">
        <v>2</v>
      </c>
    </row>
    <row r="29" spans="1:27">
      <c r="A29" s="24"/>
      <c r="F29" s="5" t="s">
        <v>122</v>
      </c>
      <c r="G29" s="5" t="str">
        <f>VLOOKUP(F29,'Équipes-Concessions'!$A$3:$B$133,2)</f>
        <v>Moufettes*</v>
      </c>
      <c r="H29" s="5" t="s">
        <v>194</v>
      </c>
      <c r="I29" s="25" t="s">
        <v>198</v>
      </c>
      <c r="Q29" s="1" t="s">
        <v>153</v>
      </c>
      <c r="R29">
        <v>1</v>
      </c>
      <c r="T29" s="15" t="s">
        <v>47</v>
      </c>
      <c r="U29" s="5">
        <v>5</v>
      </c>
      <c r="W29" s="15" t="s">
        <v>42</v>
      </c>
      <c r="X29" s="5">
        <v>3</v>
      </c>
      <c r="Z29" s="15" t="s">
        <v>204</v>
      </c>
      <c r="AA29" s="5">
        <v>2</v>
      </c>
    </row>
    <row r="30" spans="1:27">
      <c r="A30" s="30">
        <v>14</v>
      </c>
      <c r="B30" s="31" t="s">
        <v>5</v>
      </c>
      <c r="C30" s="31" t="str">
        <f>VLOOKUP(B30,'Équipes-Concessions'!$A$3:$B$133,2)</f>
        <v>Boys</v>
      </c>
      <c r="D30" s="31" t="s">
        <v>6</v>
      </c>
      <c r="E30" s="31" t="s">
        <v>6</v>
      </c>
      <c r="F30" s="32" t="s">
        <v>35</v>
      </c>
      <c r="G30" s="32" t="str">
        <f>VLOOKUP(F30,'Équipes-Concessions'!$A$3:$B$133,2)</f>
        <v>Corsaires</v>
      </c>
      <c r="H30" s="32" t="s">
        <v>36</v>
      </c>
      <c r="I30" s="33" t="s">
        <v>179</v>
      </c>
      <c r="Q30" s="1" t="s">
        <v>144</v>
      </c>
      <c r="R30">
        <v>1</v>
      </c>
      <c r="T30" s="15" t="s">
        <v>68</v>
      </c>
      <c r="U30" s="5">
        <v>84</v>
      </c>
      <c r="W30" s="15" t="s">
        <v>995</v>
      </c>
      <c r="X30" s="5">
        <v>2</v>
      </c>
      <c r="Z30" s="15" t="s">
        <v>150</v>
      </c>
      <c r="AA30" s="5">
        <v>6</v>
      </c>
    </row>
    <row r="31" spans="1:27">
      <c r="A31" s="38"/>
      <c r="B31" s="39"/>
      <c r="C31" s="39"/>
      <c r="D31" s="39"/>
      <c r="E31" s="39"/>
      <c r="F31" s="40" t="s">
        <v>9</v>
      </c>
      <c r="G31" s="40" t="str">
        <f>VLOOKUP(F31,'Équipes-Concessions'!$A$3:$B$133,2)</f>
        <v>Strikers</v>
      </c>
      <c r="H31" s="40" t="s">
        <v>43</v>
      </c>
      <c r="I31" s="41" t="s">
        <v>152</v>
      </c>
      <c r="Q31" s="1" t="s">
        <v>68</v>
      </c>
      <c r="R31">
        <v>42</v>
      </c>
      <c r="W31" s="15" t="s">
        <v>38</v>
      </c>
      <c r="X31" s="5">
        <v>1</v>
      </c>
      <c r="Z31" s="15" t="s">
        <v>205</v>
      </c>
      <c r="AA31" s="5">
        <v>2</v>
      </c>
    </row>
    <row r="32" spans="1:27">
      <c r="A32" s="24">
        <v>15</v>
      </c>
      <c r="B32" t="s">
        <v>34</v>
      </c>
      <c r="C32" t="str">
        <f>VLOOKUP(B32,'Équipes-Concessions'!$A$3:$B$133,2)</f>
        <v>Braves</v>
      </c>
      <c r="D32" t="s">
        <v>16</v>
      </c>
      <c r="E32" t="s">
        <v>168</v>
      </c>
      <c r="F32" s="5" t="s">
        <v>26</v>
      </c>
      <c r="G32" s="5" t="str">
        <f>VLOOKUP(F32,'Équipes-Concessions'!$A$3:$B$133,2)</f>
        <v>Mystère</v>
      </c>
      <c r="H32" s="5" t="s">
        <v>27</v>
      </c>
      <c r="I32" s="25" t="s">
        <v>150</v>
      </c>
      <c r="W32" s="15" t="s">
        <v>1005</v>
      </c>
      <c r="X32" s="5">
        <v>1</v>
      </c>
      <c r="Z32" s="15" t="s">
        <v>184</v>
      </c>
      <c r="AA32" s="5">
        <v>1</v>
      </c>
    </row>
    <row r="33" spans="1:27">
      <c r="A33" s="24"/>
      <c r="F33" s="5" t="s">
        <v>9</v>
      </c>
      <c r="G33" s="5" t="str">
        <f>VLOOKUP(F33,'Équipes-Concessions'!$A$3:$B$133,2)</f>
        <v>Strikers</v>
      </c>
      <c r="H33" s="5" t="s">
        <v>43</v>
      </c>
      <c r="I33" s="25" t="s">
        <v>152</v>
      </c>
      <c r="W33" s="15" t="s">
        <v>58</v>
      </c>
      <c r="X33" s="5">
        <v>1</v>
      </c>
      <c r="Z33" s="15" t="s">
        <v>147</v>
      </c>
      <c r="AA33" s="5">
        <v>3</v>
      </c>
    </row>
    <row r="34" spans="1:27">
      <c r="A34" s="30">
        <v>16</v>
      </c>
      <c r="B34" s="31" t="s">
        <v>11</v>
      </c>
      <c r="C34" s="31" t="str">
        <f>VLOOKUP(B34,'Équipes-Concessions'!$A$3:$B$133,2)</f>
        <v>Calembour</v>
      </c>
      <c r="D34" s="31" t="s">
        <v>12</v>
      </c>
      <c r="E34" s="31" t="s">
        <v>143</v>
      </c>
      <c r="F34" s="32" t="s">
        <v>39</v>
      </c>
      <c r="G34" s="32" t="str">
        <f>VLOOKUP(F34,'Équipes-Concessions'!$A$3:$B$133,2)</f>
        <v>Frontenac</v>
      </c>
      <c r="H34" s="32" t="s">
        <v>40</v>
      </c>
      <c r="I34" s="33" t="s">
        <v>180</v>
      </c>
      <c r="W34" s="15" t="s">
        <v>68</v>
      </c>
      <c r="X34" s="5">
        <v>84</v>
      </c>
      <c r="Z34" s="15" t="s">
        <v>76</v>
      </c>
      <c r="AA34" s="5">
        <v>3</v>
      </c>
    </row>
    <row r="35" spans="1:27">
      <c r="A35" s="38"/>
      <c r="B35" s="39"/>
      <c r="C35" s="39"/>
      <c r="D35" s="39"/>
      <c r="E35" s="39"/>
      <c r="F35" s="40" t="s">
        <v>26</v>
      </c>
      <c r="G35" s="40" t="str">
        <f>VLOOKUP(F35,'Équipes-Concessions'!$A$3:$B$133,2)</f>
        <v>Mystère</v>
      </c>
      <c r="H35" s="40" t="s">
        <v>27</v>
      </c>
      <c r="I35" s="41" t="s">
        <v>150</v>
      </c>
      <c r="Z35" s="15" t="s">
        <v>161</v>
      </c>
      <c r="AA35" s="5">
        <v>1</v>
      </c>
    </row>
    <row r="36" spans="1:27">
      <c r="A36" s="24">
        <v>17</v>
      </c>
      <c r="B36" t="s">
        <v>9</v>
      </c>
      <c r="C36" t="str">
        <f>VLOOKUP(B36,'Équipes-Concessions'!$A$3:$B$133,2)</f>
        <v>Strikers</v>
      </c>
      <c r="D36" t="s">
        <v>43</v>
      </c>
      <c r="E36" t="s">
        <v>152</v>
      </c>
      <c r="F36" s="5" t="s">
        <v>26</v>
      </c>
      <c r="G36" s="5" t="str">
        <f>VLOOKUP(F36,'Équipes-Concessions'!$A$3:$B$133,2)</f>
        <v>Mystère</v>
      </c>
      <c r="H36" s="5" t="s">
        <v>27</v>
      </c>
      <c r="I36" s="25" t="s">
        <v>150</v>
      </c>
      <c r="Z36" s="15" t="s">
        <v>186</v>
      </c>
      <c r="AA36" s="5">
        <v>1</v>
      </c>
    </row>
    <row r="37" spans="1:27">
      <c r="A37" s="24"/>
      <c r="F37" s="5" t="s">
        <v>11</v>
      </c>
      <c r="G37" s="5" t="str">
        <f>VLOOKUP(F37,'Équipes-Concessions'!$A$3:$B$133,2)</f>
        <v>Calembour</v>
      </c>
      <c r="H37" s="5" t="s">
        <v>12</v>
      </c>
      <c r="I37" s="25" t="s">
        <v>143</v>
      </c>
      <c r="Z37" s="15" t="s">
        <v>159</v>
      </c>
      <c r="AA37" s="5">
        <v>1</v>
      </c>
    </row>
    <row r="38" spans="1:27">
      <c r="A38" s="30">
        <v>18</v>
      </c>
      <c r="B38" s="31" t="s">
        <v>5</v>
      </c>
      <c r="C38" s="31" t="str">
        <f>VLOOKUP(B38,'Équipes-Concessions'!$A$3:$B$133,2)</f>
        <v>Boys</v>
      </c>
      <c r="D38" s="31" t="s">
        <v>6</v>
      </c>
      <c r="E38" s="31" t="s">
        <v>153</v>
      </c>
      <c r="F38" s="32" t="s">
        <v>34</v>
      </c>
      <c r="G38" s="32" t="str">
        <f>VLOOKUP(F38,'Équipes-Concessions'!$A$3:$B$133,2)</f>
        <v>Braves</v>
      </c>
      <c r="H38" s="32" t="s">
        <v>16</v>
      </c>
      <c r="I38" s="33" t="s">
        <v>168</v>
      </c>
      <c r="Z38" s="15" t="s">
        <v>145</v>
      </c>
      <c r="AA38" s="5">
        <v>4</v>
      </c>
    </row>
    <row r="39" spans="1:27">
      <c r="A39" s="38"/>
      <c r="B39" s="39"/>
      <c r="C39" s="39"/>
      <c r="D39" s="39"/>
      <c r="E39" s="39"/>
      <c r="F39" s="40" t="s">
        <v>26</v>
      </c>
      <c r="G39" s="40" t="str">
        <f>VLOOKUP(F39,'Équipes-Concessions'!$A$3:$B$133,2)</f>
        <v>Mystère</v>
      </c>
      <c r="H39" s="40" t="s">
        <v>27</v>
      </c>
      <c r="I39" s="41" t="s">
        <v>150</v>
      </c>
      <c r="Z39" s="15" t="s">
        <v>153</v>
      </c>
      <c r="AA39" s="5">
        <v>1</v>
      </c>
    </row>
    <row r="40" spans="1:27">
      <c r="A40" s="24">
        <v>19</v>
      </c>
      <c r="B40" t="s">
        <v>26</v>
      </c>
      <c r="C40" t="str">
        <f>VLOOKUP(B40,'Équipes-Concessions'!$A$3:$B$133,2)</f>
        <v>Mystère</v>
      </c>
      <c r="D40" t="s">
        <v>27</v>
      </c>
      <c r="E40" t="s">
        <v>150</v>
      </c>
      <c r="F40" s="5" t="s">
        <v>67</v>
      </c>
      <c r="G40" s="5" t="str">
        <f>VLOOKUP(F40,'Équipes-Concessions'!$A$3:$B$133,2)</f>
        <v>Frontenac</v>
      </c>
      <c r="H40" s="5" t="s">
        <v>40</v>
      </c>
      <c r="I40" s="25" t="s">
        <v>199</v>
      </c>
      <c r="Z40" s="15" t="s">
        <v>144</v>
      </c>
      <c r="AA40" s="5">
        <v>1</v>
      </c>
    </row>
    <row r="41" spans="1:27">
      <c r="A41" s="24"/>
      <c r="F41" s="5" t="s">
        <v>110</v>
      </c>
      <c r="G41" s="5" t="str">
        <f>VLOOKUP(F41,'Équipes-Concessions'!$A$3:$B$133,2)</f>
        <v>As</v>
      </c>
      <c r="H41" s="5" t="s">
        <v>142</v>
      </c>
      <c r="I41" s="25" t="s">
        <v>155</v>
      </c>
      <c r="Z41" s="15" t="s">
        <v>42</v>
      </c>
      <c r="AA41" s="5">
        <v>1</v>
      </c>
    </row>
    <row r="42" spans="1:27">
      <c r="A42" s="30">
        <v>20</v>
      </c>
      <c r="B42" s="31" t="s">
        <v>47</v>
      </c>
      <c r="C42" s="31" t="str">
        <f>VLOOKUP(B42,'Équipes-Concessions'!$A$3:$B$133,2)</f>
        <v>Strikers</v>
      </c>
      <c r="D42" s="31" t="s">
        <v>43</v>
      </c>
      <c r="E42" s="31" t="s">
        <v>152</v>
      </c>
      <c r="F42" s="32" t="s">
        <v>116</v>
      </c>
      <c r="G42" s="32" t="str">
        <f>VLOOKUP(F42,'Équipes-Concessions'!$A$3:$B$133,2)</f>
        <v>Chav's</v>
      </c>
      <c r="H42" s="32" t="s">
        <v>141</v>
      </c>
      <c r="I42" s="33" t="s">
        <v>200</v>
      </c>
      <c r="Z42" s="15" t="s">
        <v>957</v>
      </c>
      <c r="AA42" s="5">
        <v>1</v>
      </c>
    </row>
    <row r="43" spans="1:27">
      <c r="A43" s="38"/>
      <c r="B43" s="39"/>
      <c r="C43" s="39"/>
      <c r="D43" s="39"/>
      <c r="E43" s="39"/>
      <c r="F43" s="40" t="s">
        <v>11</v>
      </c>
      <c r="G43" s="40" t="str">
        <f>VLOOKUP(F43,'Équipes-Concessions'!$A$3:$B$133,2)</f>
        <v>Calembour</v>
      </c>
      <c r="H43" s="40" t="s">
        <v>12</v>
      </c>
      <c r="I43" s="41" t="s">
        <v>76</v>
      </c>
      <c r="Z43" s="15" t="s">
        <v>1003</v>
      </c>
      <c r="AA43" s="5">
        <v>1</v>
      </c>
    </row>
    <row r="44" spans="1:27">
      <c r="A44" s="24">
        <v>21</v>
      </c>
      <c r="B44" t="s">
        <v>26</v>
      </c>
      <c r="C44" t="str">
        <f>VLOOKUP(B44,'Équipes-Concessions'!$A$3:$B$133,2)</f>
        <v>Mystère</v>
      </c>
      <c r="D44" t="s">
        <v>27</v>
      </c>
      <c r="E44" t="s">
        <v>150</v>
      </c>
      <c r="F44" s="5" t="s">
        <v>47</v>
      </c>
      <c r="G44" s="5" t="str">
        <f>VLOOKUP(F44,'Équipes-Concessions'!$A$3:$B$133,2)</f>
        <v>Strikers</v>
      </c>
      <c r="H44" s="5" t="s">
        <v>43</v>
      </c>
      <c r="I44" s="25" t="s">
        <v>152</v>
      </c>
      <c r="Z44" s="15" t="s">
        <v>994</v>
      </c>
      <c r="AA44" s="5">
        <v>1</v>
      </c>
    </row>
    <row r="45" spans="1:27">
      <c r="A45" s="24"/>
      <c r="F45" s="5" t="s">
        <v>128</v>
      </c>
      <c r="G45" s="5" t="str">
        <f>VLOOKUP(F45,'Équipes-Concessions'!$A$3:$B$133,2)</f>
        <v>Corsaires</v>
      </c>
      <c r="H45" s="5" t="s">
        <v>36</v>
      </c>
      <c r="I45" s="25" t="s">
        <v>186</v>
      </c>
      <c r="Z45" s="15" t="s">
        <v>1004</v>
      </c>
      <c r="AA45" s="5">
        <v>2</v>
      </c>
    </row>
    <row r="46" spans="1:27">
      <c r="A46" s="30">
        <v>22</v>
      </c>
      <c r="B46" s="31" t="s">
        <v>49</v>
      </c>
      <c r="C46" s="31" t="str">
        <f>VLOOKUP(B46,'Équipes-Concessions'!$A$3:$B$133,2)</f>
        <v>Mulots</v>
      </c>
      <c r="D46" s="31" t="s">
        <v>50</v>
      </c>
      <c r="E46" s="31" t="s">
        <v>154</v>
      </c>
      <c r="F46" s="32" t="s">
        <v>116</v>
      </c>
      <c r="G46" s="32" t="str">
        <f>VLOOKUP(F46,'Équipes-Concessions'!$A$3:$B$133,2)</f>
        <v>Chav's</v>
      </c>
      <c r="H46" s="32" t="s">
        <v>141</v>
      </c>
      <c r="I46" s="33" t="s">
        <v>200</v>
      </c>
      <c r="Z46" s="15" t="s">
        <v>1006</v>
      </c>
      <c r="AA46" s="5">
        <v>1</v>
      </c>
    </row>
    <row r="47" spans="1:27">
      <c r="A47" s="38"/>
      <c r="B47" s="39"/>
      <c r="C47" s="39"/>
      <c r="D47" s="39"/>
      <c r="E47" s="39"/>
      <c r="F47" s="40" t="s">
        <v>26</v>
      </c>
      <c r="G47" s="40" t="str">
        <f>VLOOKUP(F47,'Équipes-Concessions'!$A$3:$B$133,2)</f>
        <v>Mystère</v>
      </c>
      <c r="H47" s="40" t="s">
        <v>27</v>
      </c>
      <c r="I47" s="41" t="s">
        <v>150</v>
      </c>
      <c r="Z47" s="15" t="s">
        <v>951</v>
      </c>
      <c r="AA47" s="5">
        <v>1</v>
      </c>
    </row>
    <row r="48" spans="1:27">
      <c r="A48" s="24">
        <v>23</v>
      </c>
      <c r="B48" t="s">
        <v>110</v>
      </c>
      <c r="C48" t="str">
        <f>VLOOKUP(B48,'Équipes-Concessions'!$A$3:$B$133,2)</f>
        <v>As</v>
      </c>
      <c r="D48" t="s">
        <v>142</v>
      </c>
      <c r="E48" t="s">
        <v>155</v>
      </c>
      <c r="F48" s="5" t="s">
        <v>26</v>
      </c>
      <c r="G48" s="5" t="str">
        <f>VLOOKUP(F48,'Équipes-Concessions'!$A$3:$B$133,2)</f>
        <v>Mystère</v>
      </c>
      <c r="H48" s="5" t="s">
        <v>27</v>
      </c>
      <c r="I48" s="25" t="s">
        <v>150</v>
      </c>
      <c r="Z48" s="15" t="s">
        <v>68</v>
      </c>
      <c r="AA48" s="5">
        <v>84</v>
      </c>
    </row>
    <row r="49" spans="1:9">
      <c r="A49" s="24"/>
      <c r="F49" s="5" t="s">
        <v>47</v>
      </c>
      <c r="G49" s="5" t="str">
        <f>VLOOKUP(F49,'Équipes-Concessions'!$A$3:$B$133,2)</f>
        <v>Strikers</v>
      </c>
      <c r="H49" s="5" t="s">
        <v>43</v>
      </c>
      <c r="I49" s="25" t="s">
        <v>152</v>
      </c>
    </row>
    <row r="50" spans="1:9">
      <c r="A50" s="30">
        <v>24</v>
      </c>
      <c r="B50" s="31" t="s">
        <v>47</v>
      </c>
      <c r="C50" s="31" t="str">
        <f>VLOOKUP(B50,'Équipes-Concessions'!$A$3:$B$133,2)</f>
        <v>Strikers</v>
      </c>
      <c r="D50" s="31" t="s">
        <v>43</v>
      </c>
      <c r="E50" s="31" t="s">
        <v>152</v>
      </c>
      <c r="F50" s="32" t="s">
        <v>5</v>
      </c>
      <c r="G50" s="32" t="str">
        <f>VLOOKUP(F50,'Équipes-Concessions'!$A$3:$B$133,2)</f>
        <v>Boys</v>
      </c>
      <c r="H50" s="32" t="s">
        <v>6</v>
      </c>
      <c r="I50" s="33" t="s">
        <v>153</v>
      </c>
    </row>
    <row r="51" spans="1:9">
      <c r="A51" s="38"/>
      <c r="B51" s="39"/>
      <c r="C51" s="39"/>
      <c r="D51" s="39"/>
      <c r="E51" s="39"/>
      <c r="F51" s="40" t="s">
        <v>49</v>
      </c>
      <c r="G51" s="40" t="str">
        <f>VLOOKUP(F51,'Équipes-Concessions'!$A$3:$B$133,2)</f>
        <v>Mulots</v>
      </c>
      <c r="H51" s="40" t="s">
        <v>50</v>
      </c>
      <c r="I51" s="41" t="s">
        <v>154</v>
      </c>
    </row>
    <row r="52" spans="1:9">
      <c r="A52" s="24">
        <v>25</v>
      </c>
      <c r="B52" t="s">
        <v>28</v>
      </c>
      <c r="C52" t="str">
        <f>VLOOKUP(B52,'Équipes-Concessions'!$A$3:$B$133,2)</f>
        <v>Kraken</v>
      </c>
      <c r="D52" t="s">
        <v>48</v>
      </c>
      <c r="E52" t="s">
        <v>156</v>
      </c>
      <c r="F52" s="5" t="s">
        <v>32</v>
      </c>
      <c r="G52" s="5" t="str">
        <f>VLOOKUP(F52,'Équipes-Concessions'!$A$3:$B$133,2)</f>
        <v>Hitmen*</v>
      </c>
      <c r="H52" s="5" t="s">
        <v>195</v>
      </c>
      <c r="I52" s="25" t="s">
        <v>201</v>
      </c>
    </row>
    <row r="53" spans="1:9">
      <c r="A53" s="24"/>
      <c r="F53" s="5" t="s">
        <v>25</v>
      </c>
      <c r="G53" s="5" t="str">
        <f>VLOOKUP(F53,'Équipes-Concessions'!$A$3:$B$133,2)</f>
        <v>Régiment</v>
      </c>
      <c r="H53" s="5" t="s">
        <v>18</v>
      </c>
      <c r="I53" s="25" t="s">
        <v>169</v>
      </c>
    </row>
    <row r="54" spans="1:9">
      <c r="A54" s="30">
        <v>26</v>
      </c>
      <c r="B54" s="31" t="s">
        <v>47</v>
      </c>
      <c r="C54" s="31" t="str">
        <f>VLOOKUP(B54,'Équipes-Concessions'!$A$3:$B$133,2)</f>
        <v>Strikers</v>
      </c>
      <c r="D54" s="31" t="s">
        <v>43</v>
      </c>
      <c r="E54" s="31" t="s">
        <v>152</v>
      </c>
      <c r="F54" s="32" t="s">
        <v>28</v>
      </c>
      <c r="G54" s="32" t="str">
        <f>VLOOKUP(F54,'Équipes-Concessions'!$A$3:$B$133,2)</f>
        <v>Kraken</v>
      </c>
      <c r="H54" s="32" t="s">
        <v>48</v>
      </c>
      <c r="I54" s="33" t="s">
        <v>156</v>
      </c>
    </row>
    <row r="55" spans="1:9">
      <c r="A55" s="38"/>
      <c r="B55" s="39"/>
      <c r="C55" s="39"/>
      <c r="D55" s="39"/>
      <c r="E55" s="39"/>
      <c r="F55" s="40" t="s">
        <v>25</v>
      </c>
      <c r="G55" s="40" t="str">
        <f>VLOOKUP(F55,'Équipes-Concessions'!$A$3:$B$133,2)</f>
        <v>Régiment</v>
      </c>
      <c r="H55" s="40" t="s">
        <v>18</v>
      </c>
      <c r="I55" s="41" t="s">
        <v>200</v>
      </c>
    </row>
    <row r="56" spans="1:9">
      <c r="A56" s="24">
        <v>27</v>
      </c>
      <c r="B56" t="s">
        <v>34</v>
      </c>
      <c r="C56" t="str">
        <f>VLOOKUP(B56,'Équipes-Concessions'!$A$3:$B$133,2)</f>
        <v>Braves</v>
      </c>
      <c r="D56" t="s">
        <v>16</v>
      </c>
      <c r="E56" t="s">
        <v>157</v>
      </c>
      <c r="F56" s="5" t="s">
        <v>28</v>
      </c>
      <c r="G56" s="5" t="str">
        <f>VLOOKUP(F56,'Équipes-Concessions'!$A$3:$B$133,2)</f>
        <v>Kraken</v>
      </c>
      <c r="H56" s="5" t="s">
        <v>48</v>
      </c>
      <c r="I56" s="25" t="s">
        <v>156</v>
      </c>
    </row>
    <row r="57" spans="1:9">
      <c r="A57" s="24"/>
      <c r="F57" s="5" t="s">
        <v>25</v>
      </c>
      <c r="G57" s="5" t="str">
        <f>VLOOKUP(F57,'Équipes-Concessions'!$A$3:$B$133,2)</f>
        <v>Régiment</v>
      </c>
      <c r="H57" s="5" t="s">
        <v>18</v>
      </c>
      <c r="I57" s="25" t="s">
        <v>200</v>
      </c>
    </row>
    <row r="58" spans="1:9">
      <c r="A58" s="30">
        <v>28</v>
      </c>
      <c r="B58" s="31" t="s">
        <v>51</v>
      </c>
      <c r="C58" s="31" t="str">
        <f>VLOOKUP(B58,'Équipes-Concessions'!$A$3:$B$133,2)</f>
        <v>Légendes</v>
      </c>
      <c r="D58" s="31" t="s">
        <v>36</v>
      </c>
      <c r="E58" s="31" t="s">
        <v>158</v>
      </c>
      <c r="F58" s="32" t="s">
        <v>11</v>
      </c>
      <c r="G58" s="32" t="str">
        <f>VLOOKUP(F58,'Équipes-Concessions'!$A$3:$B$133,2)</f>
        <v>Calembour</v>
      </c>
      <c r="H58" s="32" t="s">
        <v>12</v>
      </c>
      <c r="I58" s="33" t="s">
        <v>76</v>
      </c>
    </row>
    <row r="59" spans="1:9">
      <c r="A59" s="38"/>
      <c r="B59" s="39"/>
      <c r="C59" s="39"/>
      <c r="D59" s="39"/>
      <c r="E59" s="39"/>
      <c r="F59" s="40" t="s">
        <v>49</v>
      </c>
      <c r="G59" s="40" t="str">
        <f>VLOOKUP(F59,'Équipes-Concessions'!$A$3:$B$133,2)</f>
        <v>Mulots</v>
      </c>
      <c r="H59" s="40" t="s">
        <v>50</v>
      </c>
      <c r="I59" s="41" t="s">
        <v>154</v>
      </c>
    </row>
    <row r="60" spans="1:9">
      <c r="A60" s="24">
        <v>29</v>
      </c>
      <c r="B60" t="s">
        <v>5</v>
      </c>
      <c r="C60" t="str">
        <f>VLOOKUP(B60,'Équipes-Concessions'!$A$3:$B$133,2)</f>
        <v>Boys</v>
      </c>
      <c r="D60" t="s">
        <v>6</v>
      </c>
      <c r="E60" t="s">
        <v>159</v>
      </c>
      <c r="F60" s="5" t="s">
        <v>41</v>
      </c>
      <c r="G60" s="5" t="str">
        <f>VLOOKUP(F60,'Équipes-Concessions'!$A$3:$B$133,2)</f>
        <v>Sol-Air</v>
      </c>
      <c r="H60" s="5" t="s">
        <v>42</v>
      </c>
      <c r="I60" s="25" t="s">
        <v>202</v>
      </c>
    </row>
    <row r="61" spans="1:9">
      <c r="A61" s="24"/>
      <c r="F61" s="5" t="s">
        <v>11</v>
      </c>
      <c r="G61" s="5" t="str">
        <f>VLOOKUP(F61,'Équipes-Concessions'!$A$3:$B$133,2)</f>
        <v>Calembour</v>
      </c>
      <c r="H61" s="5" t="s">
        <v>12</v>
      </c>
      <c r="I61" s="25" t="s">
        <v>76</v>
      </c>
    </row>
    <row r="62" spans="1:9">
      <c r="A62" s="30">
        <v>30</v>
      </c>
      <c r="B62" s="31" t="s">
        <v>34</v>
      </c>
      <c r="C62" s="31" t="str">
        <f>VLOOKUP(B62,'Équipes-Concessions'!$A$3:$B$133,2)</f>
        <v>Braves</v>
      </c>
      <c r="D62" s="31" t="s">
        <v>16</v>
      </c>
      <c r="E62" s="31" t="s">
        <v>157</v>
      </c>
      <c r="F62" s="32" t="s">
        <v>5</v>
      </c>
      <c r="G62" s="32" t="str">
        <f>VLOOKUP(F62,'Équipes-Concessions'!$A$3:$B$133,2)</f>
        <v>Boys</v>
      </c>
      <c r="H62" s="32" t="s">
        <v>6</v>
      </c>
      <c r="I62" s="33" t="s">
        <v>159</v>
      </c>
    </row>
    <row r="63" spans="1:9">
      <c r="A63" s="38"/>
      <c r="B63" s="39"/>
      <c r="C63" s="39"/>
      <c r="D63" s="39"/>
      <c r="E63" s="39"/>
      <c r="F63" s="40" t="s">
        <v>13</v>
      </c>
      <c r="G63" s="40" t="str">
        <f>VLOOKUP(F63,'Équipes-Concessions'!$A$3:$B$133,2)</f>
        <v>Chiefs</v>
      </c>
      <c r="H63" s="40" t="s">
        <v>192</v>
      </c>
      <c r="I63" s="41" t="s">
        <v>203</v>
      </c>
    </row>
    <row r="64" spans="1:9">
      <c r="A64" s="24">
        <v>31</v>
      </c>
      <c r="B64" t="s">
        <v>44</v>
      </c>
      <c r="C64" t="str">
        <f>VLOOKUP(B64,'Équipes-Concessions'!$A$3:$B$133,2)</f>
        <v>Red Devils*</v>
      </c>
      <c r="D64" t="s">
        <v>45</v>
      </c>
      <c r="E64" t="s">
        <v>160</v>
      </c>
      <c r="F64" s="5" t="s">
        <v>34</v>
      </c>
      <c r="G64" s="5" t="str">
        <f>VLOOKUP(F64,'Équipes-Concessions'!$A$3:$B$133,2)</f>
        <v>Braves</v>
      </c>
      <c r="H64" s="5" t="s">
        <v>16</v>
      </c>
      <c r="I64" s="25" t="s">
        <v>157</v>
      </c>
    </row>
    <row r="65" spans="1:9">
      <c r="A65" s="24"/>
      <c r="F65" s="5" t="s">
        <v>23</v>
      </c>
      <c r="G65" s="5" t="str">
        <f>VLOOKUP(F65,'Équipes-Concessions'!$A$3:$B$133,2)</f>
        <v>Moines</v>
      </c>
      <c r="H65" s="5" t="s">
        <v>24</v>
      </c>
      <c r="I65" s="25" t="s">
        <v>184</v>
      </c>
    </row>
    <row r="66" spans="1:9">
      <c r="A66" s="30">
        <v>32</v>
      </c>
      <c r="B66" s="31" t="s">
        <v>28</v>
      </c>
      <c r="C66" s="31" t="str">
        <f>VLOOKUP(B66,'Équipes-Concessions'!$A$3:$B$133,2)</f>
        <v>Kraken</v>
      </c>
      <c r="D66" s="31" t="s">
        <v>48</v>
      </c>
      <c r="E66" s="31" t="s">
        <v>161</v>
      </c>
      <c r="F66" s="32" t="s">
        <v>44</v>
      </c>
      <c r="G66" s="32" t="str">
        <f>VLOOKUP(F66,'Équipes-Concessions'!$A$3:$B$133,2)</f>
        <v>Red Devils*</v>
      </c>
      <c r="H66" s="32" t="s">
        <v>45</v>
      </c>
      <c r="I66" s="33" t="s">
        <v>160</v>
      </c>
    </row>
    <row r="67" spans="1:9">
      <c r="A67" s="38"/>
      <c r="B67" s="39"/>
      <c r="C67" s="39"/>
      <c r="D67" s="39"/>
      <c r="E67" s="39"/>
      <c r="F67" s="40" t="s">
        <v>34</v>
      </c>
      <c r="G67" s="40" t="str">
        <f>VLOOKUP(F67,'Équipes-Concessions'!$A$3:$B$133,2)</f>
        <v>Braves</v>
      </c>
      <c r="H67" s="40" t="s">
        <v>16</v>
      </c>
      <c r="I67" s="41" t="s">
        <v>157</v>
      </c>
    </row>
    <row r="68" spans="1:9">
      <c r="A68" s="24">
        <v>33</v>
      </c>
      <c r="B68" t="s">
        <v>11</v>
      </c>
      <c r="C68" t="str">
        <f>VLOOKUP(B68,'Équipes-Concessions'!$A$3:$B$133,2)</f>
        <v>Calembour</v>
      </c>
      <c r="D68" t="s">
        <v>12</v>
      </c>
      <c r="E68" t="s">
        <v>162</v>
      </c>
      <c r="F68" s="5" t="s">
        <v>67</v>
      </c>
      <c r="G68" s="5" t="str">
        <f>VLOOKUP(F68,'Équipes-Concessions'!$A$3:$B$133,2)</f>
        <v>Frontenac</v>
      </c>
      <c r="H68" s="5" t="s">
        <v>40</v>
      </c>
      <c r="I68" s="25" t="s">
        <v>204</v>
      </c>
    </row>
    <row r="69" spans="1:9">
      <c r="A69" s="24"/>
      <c r="F69" s="5" t="s">
        <v>47</v>
      </c>
      <c r="G69" s="5" t="str">
        <f>VLOOKUP(F69,'Équipes-Concessions'!$A$3:$B$133,2)</f>
        <v>Strikers</v>
      </c>
      <c r="H69" s="5" t="s">
        <v>59</v>
      </c>
      <c r="I69" s="25" t="s">
        <v>188</v>
      </c>
    </row>
    <row r="70" spans="1:9">
      <c r="A70" s="30">
        <v>34</v>
      </c>
      <c r="B70" s="31" t="s">
        <v>66</v>
      </c>
      <c r="C70" s="31" t="str">
        <f>VLOOKUP(B70,'Équipes-Concessions'!$A$3:$B$133,2)</f>
        <v>Corsaires</v>
      </c>
      <c r="D70" s="31" t="s">
        <v>36</v>
      </c>
      <c r="E70" s="31" t="s">
        <v>163</v>
      </c>
      <c r="F70" s="32" t="s">
        <v>28</v>
      </c>
      <c r="G70" s="32" t="str">
        <f>VLOOKUP(F70,'Équipes-Concessions'!$A$3:$B$133,2)</f>
        <v>Kraken</v>
      </c>
      <c r="H70" s="32" t="s">
        <v>48</v>
      </c>
      <c r="I70" s="33" t="s">
        <v>161</v>
      </c>
    </row>
    <row r="71" spans="1:9">
      <c r="A71" s="38"/>
      <c r="B71" s="39"/>
      <c r="C71" s="39"/>
      <c r="D71" s="39"/>
      <c r="E71" s="39"/>
      <c r="F71" s="40" t="s">
        <v>44</v>
      </c>
      <c r="G71" s="40" t="str">
        <f>VLOOKUP(F71,'Équipes-Concessions'!$A$3:$B$133,2)</f>
        <v>Red Devils*</v>
      </c>
      <c r="H71" s="40" t="s">
        <v>45</v>
      </c>
      <c r="I71" s="41" t="s">
        <v>160</v>
      </c>
    </row>
    <row r="72" spans="1:9">
      <c r="A72" s="24">
        <v>35</v>
      </c>
      <c r="B72" t="s">
        <v>66</v>
      </c>
      <c r="C72" t="str">
        <f>VLOOKUP(B72,'Équipes-Concessions'!$A$3:$B$133,2)</f>
        <v>Corsaires</v>
      </c>
      <c r="D72" t="s">
        <v>36</v>
      </c>
      <c r="E72" t="s">
        <v>163</v>
      </c>
      <c r="F72" s="5" t="s">
        <v>52</v>
      </c>
      <c r="G72" s="5" t="str">
        <f>VLOOKUP(F72,'Équipes-Concessions'!$A$3:$B$133,2)</f>
        <v>Seigneurs</v>
      </c>
      <c r="H72" s="5" t="s">
        <v>53</v>
      </c>
      <c r="I72" s="25" t="s">
        <v>187</v>
      </c>
    </row>
    <row r="73" spans="1:9">
      <c r="A73" s="26"/>
      <c r="B73" s="27"/>
      <c r="C73" s="27"/>
      <c r="D73" s="27" t="s">
        <v>14</v>
      </c>
      <c r="E73" s="27"/>
      <c r="F73" s="27" t="s">
        <v>23</v>
      </c>
      <c r="G73" s="28" t="str">
        <f>VLOOKUP(F73,'Équipes-Concessions'!$A$3:$B$133,2)</f>
        <v>Moines</v>
      </c>
      <c r="H73" s="28" t="s">
        <v>24</v>
      </c>
      <c r="I73" s="29" t="s">
        <v>205</v>
      </c>
    </row>
    <row r="74" spans="1:9">
      <c r="A74" s="30">
        <v>36</v>
      </c>
      <c r="B74" s="31" t="s">
        <v>34</v>
      </c>
      <c r="C74" s="31" t="str">
        <f>VLOOKUP(B74,'Équipes-Concessions'!$A$3:$B$133,2)</f>
        <v>Braves</v>
      </c>
      <c r="D74" s="31" t="s">
        <v>16</v>
      </c>
      <c r="E74" s="31" t="s">
        <v>957</v>
      </c>
      <c r="F74" s="32" t="s">
        <v>67</v>
      </c>
      <c r="G74" s="32" t="str">
        <f>VLOOKUP(F74,'Équipes-Concessions'!$A$3:$B$133,2)</f>
        <v>Frontenac</v>
      </c>
      <c r="H74" s="32" t="s">
        <v>40</v>
      </c>
      <c r="I74" s="33" t="s">
        <v>204</v>
      </c>
    </row>
    <row r="75" spans="1:9">
      <c r="A75" s="38"/>
      <c r="B75" s="39"/>
      <c r="C75" s="39" t="e">
        <f>VLOOKUP(B75,'Équipes-Concessions'!$A$3:$B$133,2)</f>
        <v>#N/A</v>
      </c>
      <c r="D75" s="39"/>
      <c r="E75" s="39"/>
      <c r="F75" s="40" t="s">
        <v>23</v>
      </c>
      <c r="G75" s="40" t="str">
        <f>VLOOKUP(F75,'Équipes-Concessions'!$A$3:$B$133,2)</f>
        <v>Moines</v>
      </c>
      <c r="H75" s="40" t="s">
        <v>24</v>
      </c>
      <c r="I75" s="41" t="s">
        <v>205</v>
      </c>
    </row>
    <row r="76" spans="1:9">
      <c r="A76" s="24">
        <v>37</v>
      </c>
      <c r="B76" t="s">
        <v>13</v>
      </c>
      <c r="C76" t="str">
        <f>VLOOKUP(B76,'Équipes-Concessions'!$A$3:$B$133,2)</f>
        <v>Chiefs</v>
      </c>
      <c r="D76" t="s">
        <v>192</v>
      </c>
      <c r="E76" t="s">
        <v>994</v>
      </c>
      <c r="F76" s="5" t="s">
        <v>34</v>
      </c>
      <c r="G76" s="5" t="str">
        <f>VLOOKUP(F76,'Équipes-Concessions'!$A$3:$B$133,2)</f>
        <v>Braves</v>
      </c>
      <c r="H76" s="5" t="s">
        <v>141</v>
      </c>
      <c r="I76" s="25" t="s">
        <v>957</v>
      </c>
    </row>
    <row r="77" spans="1:9">
      <c r="A77" s="26"/>
      <c r="B77" s="27"/>
      <c r="C77" s="27" t="e">
        <f>VLOOKUP(B77,'Équipes-Concessions'!$A$3:$B$133,2)</f>
        <v>#N/A</v>
      </c>
      <c r="D77" s="27"/>
      <c r="E77" s="27"/>
      <c r="F77" s="28" t="s">
        <v>25</v>
      </c>
      <c r="G77" s="28" t="str">
        <f>VLOOKUP(F77,'Équipes-Concessions'!$A$3:$B$133,2)</f>
        <v>Régiment</v>
      </c>
      <c r="H77" s="28" t="s">
        <v>18</v>
      </c>
      <c r="I77" s="29" t="s">
        <v>1003</v>
      </c>
    </row>
    <row r="78" spans="1:9">
      <c r="A78" s="30">
        <v>38</v>
      </c>
      <c r="B78" s="31" t="s">
        <v>117</v>
      </c>
      <c r="C78" s="31" t="str">
        <f>VLOOKUP(B78,'Équipes-Concessions'!$A$3:$B$133,2)</f>
        <v>Chav's</v>
      </c>
      <c r="D78" s="31" t="s">
        <v>950</v>
      </c>
      <c r="E78" s="31" t="s">
        <v>160</v>
      </c>
      <c r="F78" s="32" t="s">
        <v>26</v>
      </c>
      <c r="G78" s="32" t="str">
        <f>VLOOKUP(F78,'Équipes-Concessions'!$A$3:$B$133,2)</f>
        <v>Mystère</v>
      </c>
      <c r="H78" s="32" t="s">
        <v>27</v>
      </c>
      <c r="I78" s="33" t="s">
        <v>187</v>
      </c>
    </row>
    <row r="79" spans="1:9">
      <c r="A79" s="38"/>
      <c r="B79" s="39"/>
      <c r="C79" s="39" t="e">
        <f>VLOOKUP(B79,'Équipes-Concessions'!$A$3:$B$133,2)</f>
        <v>#N/A</v>
      </c>
      <c r="D79" s="39"/>
      <c r="E79" s="39"/>
      <c r="F79" s="40" t="s">
        <v>13</v>
      </c>
      <c r="G79" s="40" t="str">
        <f>VLOOKUP(F79,'Équipes-Concessions'!$A$3:$B$133,2)</f>
        <v>Chiefs</v>
      </c>
      <c r="H79" s="40" t="s">
        <v>192</v>
      </c>
      <c r="I79" s="41" t="s">
        <v>994</v>
      </c>
    </row>
    <row r="80" spans="1:9">
      <c r="A80" s="24">
        <v>39</v>
      </c>
      <c r="B80" t="s">
        <v>34</v>
      </c>
      <c r="C80" t="str">
        <f>VLOOKUP(B80,'Équipes-Concessions'!$A$3:$B$133,2)</f>
        <v>Braves</v>
      </c>
      <c r="D80" t="s">
        <v>141</v>
      </c>
      <c r="E80" t="s">
        <v>162</v>
      </c>
      <c r="F80" s="5" t="s">
        <v>130</v>
      </c>
      <c r="G80" s="5" t="str">
        <f>VLOOKUP(F80,'Équipes-Concessions'!$A$3:$B$133,2)</f>
        <v>Rock'n Roll</v>
      </c>
      <c r="H80" s="5" t="s">
        <v>995</v>
      </c>
      <c r="I80" s="25" t="s">
        <v>1004</v>
      </c>
    </row>
    <row r="81" spans="1:9">
      <c r="A81" s="26"/>
      <c r="B81" s="27"/>
      <c r="C81" s="27" t="e">
        <f>VLOOKUP(B81,'Équipes-Concessions'!$A$3:$B$133,2)</f>
        <v>#N/A</v>
      </c>
      <c r="D81" s="27"/>
      <c r="E81" s="27"/>
      <c r="F81" s="28" t="s">
        <v>56</v>
      </c>
      <c r="G81" s="28" t="str">
        <f>VLOOKUP(F81,'Équipes-Concessions'!$A$3:$B$133,2)</f>
        <v>Légendes</v>
      </c>
      <c r="H81" s="28" t="s">
        <v>38</v>
      </c>
      <c r="I81" s="29" t="s">
        <v>155</v>
      </c>
    </row>
    <row r="82" spans="1:9">
      <c r="A82" s="30">
        <v>40</v>
      </c>
      <c r="B82" s="31" t="s">
        <v>13</v>
      </c>
      <c r="C82" s="31" t="str">
        <f>VLOOKUP(B82,'Équipes-Concessions'!$A$3:$B$133,2)</f>
        <v>Chiefs</v>
      </c>
      <c r="D82" s="31" t="s">
        <v>192</v>
      </c>
      <c r="E82" s="31" t="s">
        <v>994</v>
      </c>
      <c r="F82" s="32" t="s">
        <v>11</v>
      </c>
      <c r="G82" s="32" t="str">
        <f>VLOOKUP(F82,'Équipes-Concessions'!$A$3:$B$133,2)</f>
        <v>Calembour</v>
      </c>
      <c r="H82" s="32" t="s">
        <v>12</v>
      </c>
      <c r="I82" s="33" t="s">
        <v>188</v>
      </c>
    </row>
    <row r="83" spans="1:9">
      <c r="A83" s="38"/>
      <c r="B83" s="39"/>
      <c r="C83" s="39" t="e">
        <f>VLOOKUP(B83,'Équipes-Concessions'!$A$3:$B$133,2)</f>
        <v>#N/A</v>
      </c>
      <c r="D83" s="39"/>
      <c r="E83" s="39"/>
      <c r="F83" s="40" t="s">
        <v>990</v>
      </c>
      <c r="G83" s="40" t="str">
        <f>VLOOKUP(F83,'Équipes-Concessions'!$A$3:$B$133,2)</f>
        <v>Chav's</v>
      </c>
      <c r="H83" s="40" t="s">
        <v>1005</v>
      </c>
      <c r="I83" s="41" t="s">
        <v>160</v>
      </c>
    </row>
    <row r="84" spans="1:9">
      <c r="A84" s="24">
        <v>41</v>
      </c>
      <c r="B84" t="s">
        <v>990</v>
      </c>
      <c r="C84" t="str">
        <f>VLOOKUP(B84,'Équipes-Concessions'!$A$3:$B$133,2)</f>
        <v>Chav's</v>
      </c>
      <c r="D84" t="s">
        <v>1005</v>
      </c>
      <c r="E84" t="s">
        <v>160</v>
      </c>
      <c r="F84" s="5" t="s">
        <v>962</v>
      </c>
      <c r="G84" s="5" t="str">
        <f>VLOOKUP(F84,'Équipes-Concessions'!$A$3:$B$133,2)</f>
        <v>Porc-Épics</v>
      </c>
      <c r="H84" s="5" t="s">
        <v>194</v>
      </c>
      <c r="I84" s="25" t="s">
        <v>1006</v>
      </c>
    </row>
    <row r="85" spans="1:9">
      <c r="A85" s="26"/>
      <c r="B85" s="27"/>
      <c r="C85" s="27" t="e">
        <f>VLOOKUP(B85,'Équipes-Concessions'!$A$3:$B$133,2)</f>
        <v>#N/A</v>
      </c>
      <c r="D85" s="27"/>
      <c r="E85" s="27"/>
      <c r="F85" s="28" t="s">
        <v>130</v>
      </c>
      <c r="G85" s="28" t="str">
        <f>VLOOKUP(F85,'Équipes-Concessions'!$A$3:$B$133,2)</f>
        <v>Rock'n Roll</v>
      </c>
      <c r="H85" s="28" t="s">
        <v>995</v>
      </c>
      <c r="I85" s="29" t="s">
        <v>1004</v>
      </c>
    </row>
    <row r="86" spans="1:9">
      <c r="A86" s="30">
        <v>42</v>
      </c>
      <c r="B86" s="31" t="s">
        <v>26</v>
      </c>
      <c r="C86" s="31" t="str">
        <f>VLOOKUP(B86,'Équipes-Concessions'!$A$3:$B$133,2)</f>
        <v>Mystère</v>
      </c>
      <c r="D86" s="31" t="s">
        <v>27</v>
      </c>
      <c r="E86" s="31" t="s">
        <v>1106</v>
      </c>
      <c r="F86" s="32" t="s">
        <v>57</v>
      </c>
      <c r="G86" s="32" t="str">
        <f>VLOOKUP(F86,'Équipes-Concessions'!$A$3:$B$133,2)</f>
        <v>Spearows</v>
      </c>
      <c r="H86" s="32" t="s">
        <v>58</v>
      </c>
      <c r="I86" s="33" t="s">
        <v>951</v>
      </c>
    </row>
    <row r="87" spans="1:9">
      <c r="A87" s="38"/>
      <c r="B87" s="39"/>
      <c r="C87" s="39" t="e">
        <f>VLOOKUP(B87,'Équipes-Concessions'!$A$3:$B$133,2)</f>
        <v>#N/A</v>
      </c>
      <c r="D87" s="39"/>
      <c r="E87" s="39"/>
      <c r="F87" s="40" t="s">
        <v>11</v>
      </c>
      <c r="G87" s="40" t="str">
        <f>VLOOKUP(F87,'Équipes-Concessions'!$A$3:$B$133,2)</f>
        <v>Calembour</v>
      </c>
      <c r="H87" s="40" t="s">
        <v>12</v>
      </c>
      <c r="I87" s="41" t="s">
        <v>188</v>
      </c>
    </row>
    <row r="88" spans="1:9">
      <c r="C88" t="e">
        <f>VLOOKUP(B88,'Équipes-Concessions'!$A$3:$B$133,2)</f>
        <v>#N/A</v>
      </c>
      <c r="G88" s="5" t="e">
        <f>VLOOKUP(F88,'Équipes-Concessions'!$A$3:$B$133,2)</f>
        <v>#N/A</v>
      </c>
    </row>
    <row r="89" spans="1:9">
      <c r="C89" s="27" t="e">
        <f>VLOOKUP(B89,'Équipes-Concessions'!$A$3:$B$133,2)</f>
        <v>#N/A</v>
      </c>
      <c r="G89" s="28" t="e">
        <f>VLOOKUP(F89,'Équipes-Concessions'!$A$3:$B$133,2)</f>
        <v>#N/A</v>
      </c>
    </row>
    <row r="90" spans="1:9">
      <c r="C90" s="31" t="e">
        <f>VLOOKUP(B90,'Équipes-Concessions'!$A$3:$B$133,2)</f>
        <v>#N/A</v>
      </c>
      <c r="G90" s="32" t="e">
        <f>VLOOKUP(F90,'Équipes-Concessions'!$A$3:$B$133,2)</f>
        <v>#N/A</v>
      </c>
    </row>
    <row r="91" spans="1:9">
      <c r="C91" s="39" t="e">
        <f>VLOOKUP(B91,'Équipes-Concessions'!$A$3:$B$133,2)</f>
        <v>#N/A</v>
      </c>
      <c r="G91" s="40" t="e">
        <f>VLOOKUP(F91,'Équipes-Concessions'!$A$3:$B$133,2)</f>
        <v>#N/A</v>
      </c>
    </row>
    <row r="92" spans="1:9">
      <c r="C92" t="e">
        <f>VLOOKUP(B92,'Équipes-Concessions'!$A$3:$B$133,2)</f>
        <v>#N/A</v>
      </c>
      <c r="G92" s="5" t="e">
        <f>VLOOKUP(F92,'Équipes-Concessions'!$A$3:$B$133,2)</f>
        <v>#N/A</v>
      </c>
    </row>
    <row r="93" spans="1:9">
      <c r="C93" s="27" t="e">
        <f>VLOOKUP(B93,'Équipes-Concessions'!$A$3:$B$133,2)</f>
        <v>#N/A</v>
      </c>
      <c r="G93" s="28" t="e">
        <f>VLOOKUP(F93,'Équipes-Concessions'!$A$3:$B$133,2)</f>
        <v>#N/A</v>
      </c>
    </row>
    <row r="94" spans="1:9">
      <c r="C94" s="31" t="e">
        <f>VLOOKUP(B94,'Équipes-Concessions'!$A$3:$B$133,2)</f>
        <v>#N/A</v>
      </c>
      <c r="G94" s="32" t="e">
        <f>VLOOKUP(F94,'Équipes-Concessions'!$A$3:$B$133,2)</f>
        <v>#N/A</v>
      </c>
    </row>
    <row r="95" spans="1:9">
      <c r="C95" s="39" t="e">
        <f>VLOOKUP(B95,'Équipes-Concessions'!$A$3:$B$133,2)</f>
        <v>#N/A</v>
      </c>
      <c r="G95" s="40" t="e">
        <f>VLOOKUP(F95,'Équipes-Concessions'!$A$3:$B$133,2)</f>
        <v>#N/A</v>
      </c>
    </row>
    <row r="96" spans="1:9">
      <c r="C96" t="e">
        <f>VLOOKUP(B96,'Équipes-Concessions'!$A$3:$B$133,2)</f>
        <v>#N/A</v>
      </c>
      <c r="G96" s="5" t="e">
        <f>VLOOKUP(F96,'Équipes-Concessions'!$A$3:$B$133,2)</f>
        <v>#N/A</v>
      </c>
    </row>
    <row r="97" spans="3:7">
      <c r="C97" s="27" t="e">
        <f>VLOOKUP(B97,'Équipes-Concessions'!$A$3:$B$133,2)</f>
        <v>#N/A</v>
      </c>
      <c r="G97" s="28" t="e">
        <f>VLOOKUP(F97,'Équipes-Concessions'!$A$3:$B$133,2)</f>
        <v>#N/A</v>
      </c>
    </row>
    <row r="98" spans="3:7">
      <c r="C98" s="31" t="e">
        <f>VLOOKUP(B98,'Équipes-Concessions'!$A$3:$B$133,2)</f>
        <v>#N/A</v>
      </c>
      <c r="G98" s="32" t="e">
        <f>VLOOKUP(F98,'Équipes-Concessions'!$A$3:$B$133,2)</f>
        <v>#N/A</v>
      </c>
    </row>
    <row r="99" spans="3:7">
      <c r="C99" s="39" t="e">
        <f>VLOOKUP(B99,'Équipes-Concessions'!$A$3:$B$133,2)</f>
        <v>#N/A</v>
      </c>
      <c r="G99" s="40" t="e">
        <f>VLOOKUP(F99,'Équipes-Concessions'!$A$3:$B$133,2)</f>
        <v>#N/A</v>
      </c>
    </row>
    <row r="100" spans="3:7">
      <c r="C100" t="e">
        <f>VLOOKUP(B100,'Équipes-Concessions'!$A$3:$B$133,2)</f>
        <v>#N/A</v>
      </c>
      <c r="G100" s="5" t="e">
        <f>VLOOKUP(F100,'Équipes-Concessions'!$A$3:$B$133,2)</f>
        <v>#N/A</v>
      </c>
    </row>
    <row r="101" spans="3:7">
      <c r="C101" s="27" t="e">
        <f>VLOOKUP(B101,'Équipes-Concessions'!$A$3:$B$133,2)</f>
        <v>#N/A</v>
      </c>
      <c r="G101" s="28" t="e">
        <f>VLOOKUP(F101,'Équipes-Concessions'!$A$3:$B$133,2)</f>
        <v>#N/A</v>
      </c>
    </row>
    <row r="102" spans="3:7">
      <c r="C102" s="31" t="e">
        <f>VLOOKUP(B102,'Équipes-Concessions'!$A$3:$B$133,2)</f>
        <v>#N/A</v>
      </c>
      <c r="G102" s="32" t="e">
        <f>VLOOKUP(F102,'Équipes-Concessions'!$A$3:$B$133,2)</f>
        <v>#N/A</v>
      </c>
    </row>
    <row r="103" spans="3:7">
      <c r="C103" s="39" t="e">
        <f>VLOOKUP(B103,'Équipes-Concessions'!$A$3:$B$133,2)</f>
        <v>#N/A</v>
      </c>
      <c r="G103" s="40" t="e">
        <f>VLOOKUP(F103,'Équipes-Concessions'!$A$3:$B$133,2)</f>
        <v>#N/A</v>
      </c>
    </row>
    <row r="104" spans="3:7">
      <c r="C104" t="e">
        <f>VLOOKUP(B104,'Équipes-Concessions'!$A$3:$B$133,2)</f>
        <v>#N/A</v>
      </c>
      <c r="G104" s="5" t="e">
        <f>VLOOKUP(F104,'Équipes-Concessions'!$A$3:$B$133,2)</f>
        <v>#N/A</v>
      </c>
    </row>
    <row r="105" spans="3:7">
      <c r="C105" s="27" t="e">
        <f>VLOOKUP(B105,'Équipes-Concessions'!$A$3:$B$133,2)</f>
        <v>#N/A</v>
      </c>
      <c r="G105" s="28" t="e">
        <f>VLOOKUP(F105,'Équipes-Concessions'!$A$3:$B$133,2)</f>
        <v>#N/A</v>
      </c>
    </row>
  </sheetData>
  <autoFilter ref="A3:I3" xr:uid="{00000000-0009-0000-0000-000002000000}"/>
  <mergeCells count="8">
    <mergeCell ref="A1:I1"/>
    <mergeCell ref="A2:I2"/>
    <mergeCell ref="W3:X3"/>
    <mergeCell ref="Z3:AA3"/>
    <mergeCell ref="K3:L3"/>
    <mergeCell ref="T3:U3"/>
    <mergeCell ref="N3:O3"/>
    <mergeCell ref="Q3:R3"/>
  </mergeCells>
  <dataValidations count="1">
    <dataValidation type="list" allowBlank="1" showInputMessage="1" showErrorMessage="1" sqref="F4:F75" xr:uid="{00000000-0002-0000-0200-000000000000}">
      <formula1>$A$3:$A$61</formula1>
    </dataValidation>
  </dataValidations>
  <pageMargins left="0.7" right="0.7" top="0.75" bottom="0.75" header="0.3" footer="0.3"/>
  <pageSetup orientation="portrait" horizontalDpi="4294967293" verticalDpi="4294967293"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'Équipes-Concessions'!$A$3:$A$67</xm:f>
          </x14:formula1>
          <xm:sqref>B4:B87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04"/>
  <sheetViews>
    <sheetView workbookViewId="0">
      <selection sqref="A1:G1"/>
    </sheetView>
  </sheetViews>
  <sheetFormatPr baseColWidth="10" defaultRowHeight="14.4"/>
  <cols>
    <col min="1" max="1" width="7" style="2" customWidth="1"/>
    <col min="2" max="3" width="22.44140625" customWidth="1"/>
    <col min="4" max="4" width="26.6640625" hidden="1" customWidth="1"/>
    <col min="5" max="5" width="19.6640625" customWidth="1"/>
    <col min="6" max="6" width="22.44140625" style="5" customWidth="1"/>
    <col min="7" max="7" width="26.6640625" style="5" hidden="1" customWidth="1"/>
    <col min="8" max="8" width="4.33203125" customWidth="1"/>
    <col min="9" max="9" width="18.109375" bestFit="1" customWidth="1"/>
    <col min="10" max="10" width="8.33203125" bestFit="1" customWidth="1"/>
    <col min="11" max="11" width="5.6640625" customWidth="1"/>
    <col min="12" max="12" width="12.5546875" bestFit="1" customWidth="1"/>
    <col min="13" max="13" width="8.33203125" bestFit="1" customWidth="1"/>
    <col min="14" max="14" width="5.6640625" customWidth="1"/>
    <col min="15" max="15" width="19.5546875" style="5" bestFit="1" customWidth="1"/>
    <col min="16" max="16" width="8.6640625" style="5" bestFit="1" customWidth="1"/>
    <col min="17" max="17" width="5.6640625" style="5" customWidth="1"/>
    <col min="18" max="18" width="13.33203125" style="5" bestFit="1" customWidth="1"/>
    <col min="19" max="19" width="8.6640625" style="5" bestFit="1" customWidth="1"/>
  </cols>
  <sheetData>
    <row r="1" spans="1:19" ht="41.7" customHeight="1">
      <c r="A1" s="76" t="s">
        <v>947</v>
      </c>
      <c r="B1" s="82"/>
      <c r="C1" s="82"/>
      <c r="D1" s="82"/>
      <c r="E1" s="82"/>
      <c r="F1" s="82"/>
      <c r="G1" s="83"/>
    </row>
    <row r="2" spans="1:19">
      <c r="A2" s="84" t="s">
        <v>332</v>
      </c>
      <c r="B2" s="72"/>
      <c r="C2" s="72"/>
      <c r="D2" s="72"/>
      <c r="E2" s="72"/>
      <c r="F2" s="72"/>
      <c r="G2" s="85"/>
    </row>
    <row r="3" spans="1:19" ht="15.6">
      <c r="A3" s="16"/>
      <c r="B3" s="17" t="s">
        <v>73</v>
      </c>
      <c r="C3" s="17" t="s">
        <v>72</v>
      </c>
      <c r="D3" s="17" t="s">
        <v>60</v>
      </c>
      <c r="E3" s="18" t="s">
        <v>2</v>
      </c>
      <c r="F3" s="19" t="s">
        <v>72</v>
      </c>
      <c r="G3" s="57" t="s">
        <v>60</v>
      </c>
      <c r="I3" s="73" t="s">
        <v>256</v>
      </c>
      <c r="J3" s="73"/>
      <c r="K3" s="7"/>
      <c r="L3" s="73" t="s">
        <v>164</v>
      </c>
      <c r="M3" s="73"/>
      <c r="O3" s="74" t="s">
        <v>258</v>
      </c>
      <c r="P3" s="74"/>
      <c r="Q3" s="13"/>
      <c r="R3" s="74" t="s">
        <v>166</v>
      </c>
      <c r="S3" s="74"/>
    </row>
    <row r="4" spans="1:19">
      <c r="A4" s="20">
        <v>1</v>
      </c>
      <c r="B4" s="21" t="s">
        <v>207</v>
      </c>
      <c r="C4" s="21" t="s">
        <v>11</v>
      </c>
      <c r="D4" s="21" t="str">
        <f>VLOOKUP(C4,'Équipes-Concessions'!$A$3:$B$133,2)</f>
        <v>Calembour</v>
      </c>
      <c r="E4" s="22" t="s">
        <v>209</v>
      </c>
      <c r="F4" s="23" t="s">
        <v>5</v>
      </c>
      <c r="G4" s="25" t="str">
        <f>VLOOKUP(F4,'Équipes-Concessions'!$A$3:$B$133,2)</f>
        <v>Boys</v>
      </c>
      <c r="I4" s="6" t="s">
        <v>140</v>
      </c>
      <c r="J4" s="6" t="s">
        <v>108</v>
      </c>
      <c r="L4" s="6" t="s">
        <v>72</v>
      </c>
      <c r="M4" s="6" t="s">
        <v>108</v>
      </c>
      <c r="O4" s="14" t="s">
        <v>140</v>
      </c>
      <c r="P4" s="14" t="s">
        <v>108</v>
      </c>
      <c r="R4" s="14" t="s">
        <v>72</v>
      </c>
      <c r="S4" s="14" t="s">
        <v>108</v>
      </c>
    </row>
    <row r="5" spans="1:19">
      <c r="A5" s="24"/>
      <c r="D5" t="e">
        <f>VLOOKUP(C5,'Équipes-Concessions'!$A$3:$B$133,2)</f>
        <v>#N/A</v>
      </c>
      <c r="E5" s="5" t="s">
        <v>234</v>
      </c>
      <c r="F5" s="25" t="s">
        <v>7</v>
      </c>
      <c r="G5" s="25" t="str">
        <f>VLOOKUP(F5,'Équipes-Concessions'!$A$3:$B$133,2)</f>
        <v>Mystère</v>
      </c>
      <c r="I5" s="1" t="s">
        <v>222</v>
      </c>
      <c r="J5">
        <v>2</v>
      </c>
      <c r="L5" s="1" t="s">
        <v>65</v>
      </c>
      <c r="M5">
        <v>1</v>
      </c>
      <c r="O5" s="15" t="s">
        <v>249</v>
      </c>
      <c r="P5" s="5">
        <v>1</v>
      </c>
      <c r="R5" s="15" t="s">
        <v>65</v>
      </c>
      <c r="S5" s="5">
        <v>2</v>
      </c>
    </row>
    <row r="6" spans="1:19">
      <c r="A6" s="30">
        <v>2</v>
      </c>
      <c r="B6" s="31" t="s">
        <v>208</v>
      </c>
      <c r="C6" s="31" t="s">
        <v>17</v>
      </c>
      <c r="D6" s="31" t="str">
        <f>VLOOKUP(C6,'Équipes-Concessions'!$A$3:$B$133,2)</f>
        <v>Remparts</v>
      </c>
      <c r="E6" s="32" t="s">
        <v>234</v>
      </c>
      <c r="F6" s="33" t="s">
        <v>7</v>
      </c>
      <c r="G6" s="25" t="str">
        <f>VLOOKUP(F6,'Équipes-Concessions'!$A$3:$B$133,2)</f>
        <v>Mystère</v>
      </c>
      <c r="I6" s="1" t="s">
        <v>994</v>
      </c>
      <c r="J6">
        <v>2</v>
      </c>
      <c r="L6" s="1" t="s">
        <v>111</v>
      </c>
      <c r="M6">
        <v>1</v>
      </c>
      <c r="O6" s="15" t="s">
        <v>201</v>
      </c>
      <c r="P6" s="5">
        <v>1</v>
      </c>
      <c r="R6" s="15" t="s">
        <v>111</v>
      </c>
      <c r="S6" s="5">
        <v>1</v>
      </c>
    </row>
    <row r="7" spans="1:19">
      <c r="A7" s="38"/>
      <c r="B7" s="39"/>
      <c r="C7" s="39"/>
      <c r="D7" s="39" t="e">
        <f>VLOOKUP(C7,'Équipes-Concessions'!$A$3:$B$133,2)</f>
        <v>#N/A</v>
      </c>
      <c r="E7" s="40" t="s">
        <v>211</v>
      </c>
      <c r="F7" s="41" t="s">
        <v>112</v>
      </c>
      <c r="G7" s="25" t="str">
        <f>VLOOKUP(F7,'Équipes-Concessions'!$A$3:$B$133,2)</f>
        <v>Drakkar</v>
      </c>
      <c r="I7" s="1" t="s">
        <v>187</v>
      </c>
      <c r="J7">
        <v>2</v>
      </c>
      <c r="L7" s="1" t="s">
        <v>5</v>
      </c>
      <c r="M7">
        <v>6</v>
      </c>
      <c r="O7" s="15" t="s">
        <v>219</v>
      </c>
      <c r="P7" s="5">
        <v>4</v>
      </c>
      <c r="R7" s="15" t="s">
        <v>5</v>
      </c>
      <c r="S7" s="5">
        <v>3</v>
      </c>
    </row>
    <row r="8" spans="1:19">
      <c r="A8" s="24">
        <v>3</v>
      </c>
      <c r="B8" t="s">
        <v>209</v>
      </c>
      <c r="C8" t="s">
        <v>5</v>
      </c>
      <c r="D8" t="str">
        <f>VLOOKUP(C8,'Équipes-Concessions'!$A$3:$B$133,2)</f>
        <v>Boys</v>
      </c>
      <c r="E8" s="5" t="s">
        <v>207</v>
      </c>
      <c r="F8" s="25" t="s">
        <v>11</v>
      </c>
      <c r="G8" s="25" t="str">
        <f>VLOOKUP(F8,'Équipes-Concessions'!$A$3:$B$133,2)</f>
        <v>Calembour</v>
      </c>
      <c r="I8" s="1" t="s">
        <v>160</v>
      </c>
      <c r="J8">
        <v>2</v>
      </c>
      <c r="L8" s="1" t="s">
        <v>34</v>
      </c>
      <c r="M8">
        <v>5</v>
      </c>
      <c r="O8" s="15" t="s">
        <v>994</v>
      </c>
      <c r="P8" s="5">
        <v>1</v>
      </c>
      <c r="R8" s="15" t="s">
        <v>34</v>
      </c>
      <c r="S8" s="5">
        <v>5</v>
      </c>
    </row>
    <row r="9" spans="1:19">
      <c r="A9" s="24"/>
      <c r="D9" t="e">
        <f>VLOOKUP(C9,'Équipes-Concessions'!$A$3:$B$133,2)</f>
        <v>#N/A</v>
      </c>
      <c r="E9" s="5" t="s">
        <v>212</v>
      </c>
      <c r="F9" s="25" t="s">
        <v>23</v>
      </c>
      <c r="G9" s="25" t="str">
        <f>VLOOKUP(F9,'Équipes-Concessions'!$A$3:$B$133,2)</f>
        <v>Moines</v>
      </c>
      <c r="I9" s="1" t="s">
        <v>208</v>
      </c>
      <c r="J9">
        <v>2</v>
      </c>
      <c r="L9" s="1" t="s">
        <v>11</v>
      </c>
      <c r="M9">
        <v>3</v>
      </c>
      <c r="O9" s="15" t="s">
        <v>243</v>
      </c>
      <c r="P9" s="5">
        <v>4</v>
      </c>
      <c r="R9" s="15" t="s">
        <v>11</v>
      </c>
      <c r="S9" s="5">
        <v>7</v>
      </c>
    </row>
    <row r="10" spans="1:19">
      <c r="A10" s="30">
        <v>4</v>
      </c>
      <c r="B10" s="31" t="s">
        <v>210</v>
      </c>
      <c r="C10" s="31" t="s">
        <v>13</v>
      </c>
      <c r="D10" s="31" t="str">
        <f>VLOOKUP(C10,'Équipes-Concessions'!$A$3:$B$133,2)</f>
        <v>Chiefs</v>
      </c>
      <c r="E10" s="32" t="s">
        <v>235</v>
      </c>
      <c r="F10" s="33" t="s">
        <v>236</v>
      </c>
      <c r="G10" s="25" t="str">
        <f>VLOOKUP(F10,'Équipes-Concessions'!$A$3:$B$133,2)</f>
        <v>Corsaires</v>
      </c>
      <c r="I10" s="1" t="s">
        <v>215</v>
      </c>
      <c r="J10">
        <v>1</v>
      </c>
      <c r="L10" s="1" t="s">
        <v>990</v>
      </c>
      <c r="M10">
        <v>2</v>
      </c>
      <c r="O10" s="15" t="s">
        <v>253</v>
      </c>
      <c r="P10" s="5">
        <v>1</v>
      </c>
      <c r="R10" s="15" t="s">
        <v>990</v>
      </c>
      <c r="S10" s="5">
        <v>4</v>
      </c>
    </row>
    <row r="11" spans="1:19">
      <c r="A11" s="38"/>
      <c r="B11" s="39"/>
      <c r="C11" s="39"/>
      <c r="D11" s="39" t="e">
        <f>VLOOKUP(C11,'Équipes-Concessions'!$A$3:$B$133,2)</f>
        <v>#N/A</v>
      </c>
      <c r="E11" s="40" t="s">
        <v>207</v>
      </c>
      <c r="F11" s="41" t="s">
        <v>11</v>
      </c>
      <c r="G11" s="25" t="str">
        <f>VLOOKUP(F11,'Équipes-Concessions'!$A$3:$B$133,2)</f>
        <v>Calembour</v>
      </c>
      <c r="I11" s="1" t="s">
        <v>211</v>
      </c>
      <c r="J11">
        <v>1</v>
      </c>
      <c r="L11" s="1" t="s">
        <v>13</v>
      </c>
      <c r="M11">
        <v>3</v>
      </c>
      <c r="O11" s="15" t="s">
        <v>1008</v>
      </c>
      <c r="P11" s="5">
        <v>1</v>
      </c>
      <c r="R11" s="15" t="s">
        <v>13</v>
      </c>
      <c r="S11" s="5">
        <v>3</v>
      </c>
    </row>
    <row r="12" spans="1:19">
      <c r="A12" s="24">
        <v>5</v>
      </c>
      <c r="B12" t="s">
        <v>208</v>
      </c>
      <c r="C12" t="s">
        <v>17</v>
      </c>
      <c r="D12" t="str">
        <f>VLOOKUP(C12,'Équipes-Concessions'!$A$3:$B$133,2)</f>
        <v>Remparts</v>
      </c>
      <c r="E12" s="5" t="s">
        <v>212</v>
      </c>
      <c r="F12" s="25" t="s">
        <v>23</v>
      </c>
      <c r="G12" s="25" t="str">
        <f>VLOOKUP(F12,'Équipes-Concessions'!$A$3:$B$133,2)</f>
        <v>Moines</v>
      </c>
      <c r="I12" s="1" t="s">
        <v>1004</v>
      </c>
      <c r="J12">
        <v>1</v>
      </c>
      <c r="L12" s="1" t="s">
        <v>953</v>
      </c>
      <c r="M12">
        <v>1</v>
      </c>
      <c r="O12" s="15" t="s">
        <v>237</v>
      </c>
      <c r="P12" s="5">
        <v>1</v>
      </c>
      <c r="R12" s="15" t="s">
        <v>953</v>
      </c>
      <c r="S12" s="5">
        <v>5</v>
      </c>
    </row>
    <row r="13" spans="1:19">
      <c r="A13" s="24"/>
      <c r="D13" t="e">
        <f>VLOOKUP(C13,'Équipes-Concessions'!$A$3:$B$133,2)</f>
        <v>#N/A</v>
      </c>
      <c r="E13" s="5" t="s">
        <v>248</v>
      </c>
      <c r="F13" s="25" t="s">
        <v>19</v>
      </c>
      <c r="G13" s="25" t="str">
        <f>VLOOKUP(F13,'Équipes-Concessions'!$A$3:$B$133,2)</f>
        <v>Aigles</v>
      </c>
      <c r="I13" s="1" t="s">
        <v>225</v>
      </c>
      <c r="J13">
        <v>1</v>
      </c>
      <c r="L13" s="1" t="s">
        <v>991</v>
      </c>
      <c r="M13">
        <v>1</v>
      </c>
      <c r="O13" s="15" t="s">
        <v>241</v>
      </c>
      <c r="P13" s="5">
        <v>1</v>
      </c>
      <c r="R13" s="15" t="s">
        <v>991</v>
      </c>
      <c r="S13" s="5">
        <v>2</v>
      </c>
    </row>
    <row r="14" spans="1:19">
      <c r="A14" s="30">
        <v>6</v>
      </c>
      <c r="B14" s="31" t="s">
        <v>211</v>
      </c>
      <c r="C14" s="31" t="s">
        <v>21</v>
      </c>
      <c r="D14" s="31" t="str">
        <f>VLOOKUP(C14,'Équipes-Concessions'!$A$3:$B$133,2)</f>
        <v>Drakkar</v>
      </c>
      <c r="E14" s="32" t="s">
        <v>237</v>
      </c>
      <c r="F14" s="33" t="s">
        <v>110</v>
      </c>
      <c r="G14" s="25" t="str">
        <f>VLOOKUP(F14,'Équipes-Concessions'!$A$3:$B$133,2)</f>
        <v>As</v>
      </c>
      <c r="I14" s="1" t="s">
        <v>1106</v>
      </c>
      <c r="J14">
        <v>1</v>
      </c>
      <c r="L14" s="1" t="s">
        <v>67</v>
      </c>
      <c r="M14">
        <v>1</v>
      </c>
      <c r="O14" s="15" t="s">
        <v>239</v>
      </c>
      <c r="P14" s="5">
        <v>1</v>
      </c>
      <c r="R14" s="15" t="s">
        <v>67</v>
      </c>
      <c r="S14" s="5">
        <v>3</v>
      </c>
    </row>
    <row r="15" spans="1:19">
      <c r="A15" s="38"/>
      <c r="B15" s="39"/>
      <c r="C15" s="39"/>
      <c r="D15" s="39" t="e">
        <f>VLOOKUP(C15,'Équipes-Concessions'!$A$3:$B$133,2)</f>
        <v>#N/A</v>
      </c>
      <c r="E15" s="40" t="s">
        <v>210</v>
      </c>
      <c r="F15" s="41" t="s">
        <v>13</v>
      </c>
      <c r="G15" s="25" t="str">
        <f>VLOOKUP(F15,'Équipes-Concessions'!$A$3:$B$133,2)</f>
        <v>Chiefs</v>
      </c>
      <c r="I15" s="1" t="s">
        <v>214</v>
      </c>
      <c r="J15">
        <v>1</v>
      </c>
      <c r="L15" s="1" t="s">
        <v>64</v>
      </c>
      <c r="M15">
        <v>1</v>
      </c>
      <c r="O15" s="15" t="s">
        <v>160</v>
      </c>
      <c r="P15" s="5">
        <v>1</v>
      </c>
      <c r="R15" s="15" t="s">
        <v>64</v>
      </c>
      <c r="S15" s="5">
        <v>1</v>
      </c>
    </row>
    <row r="16" spans="1:19">
      <c r="A16" s="24">
        <v>7</v>
      </c>
      <c r="B16" t="s">
        <v>209</v>
      </c>
      <c r="C16" t="s">
        <v>5</v>
      </c>
      <c r="D16" t="str">
        <f>VLOOKUP(C16,'Équipes-Concessions'!$A$3:$B$133,2)</f>
        <v>Boys</v>
      </c>
      <c r="E16" s="5" t="s">
        <v>238</v>
      </c>
      <c r="F16" s="25" t="s">
        <v>41</v>
      </c>
      <c r="G16" s="25" t="str">
        <f>VLOOKUP(F16,'Équipes-Concessions'!$A$3:$B$133,2)</f>
        <v>Sol-Air</v>
      </c>
      <c r="I16" s="1" t="s">
        <v>213</v>
      </c>
      <c r="J16">
        <v>1</v>
      </c>
      <c r="L16" s="1" t="s">
        <v>992</v>
      </c>
      <c r="M16">
        <v>2</v>
      </c>
      <c r="O16" s="15" t="s">
        <v>1007</v>
      </c>
      <c r="P16" s="5">
        <v>1</v>
      </c>
      <c r="R16" s="15" t="s">
        <v>992</v>
      </c>
      <c r="S16" s="5">
        <v>4</v>
      </c>
    </row>
    <row r="17" spans="1:19">
      <c r="A17" s="24"/>
      <c r="D17" t="e">
        <f>VLOOKUP(C17,'Équipes-Concessions'!$A$3:$B$133,2)</f>
        <v>#N/A</v>
      </c>
      <c r="E17" s="5" t="s">
        <v>211</v>
      </c>
      <c r="F17" s="25" t="s">
        <v>21</v>
      </c>
      <c r="G17" s="25" t="str">
        <f>VLOOKUP(F17,'Équipes-Concessions'!$A$3:$B$133,2)</f>
        <v>Drakkar</v>
      </c>
      <c r="I17" s="1" t="s">
        <v>210</v>
      </c>
      <c r="J17">
        <v>1</v>
      </c>
      <c r="L17" s="1" t="s">
        <v>56</v>
      </c>
      <c r="M17">
        <v>2</v>
      </c>
      <c r="O17" s="15" t="s">
        <v>208</v>
      </c>
      <c r="P17" s="5">
        <v>2</v>
      </c>
      <c r="R17" s="15" t="s">
        <v>56</v>
      </c>
      <c r="S17" s="5">
        <v>3</v>
      </c>
    </row>
    <row r="18" spans="1:19">
      <c r="A18" s="30">
        <v>8</v>
      </c>
      <c r="B18" s="31" t="s">
        <v>212</v>
      </c>
      <c r="C18" s="31" t="s">
        <v>23</v>
      </c>
      <c r="D18" s="31" t="str">
        <f>VLOOKUP(C18,'Équipes-Concessions'!$A$3:$B$133,2)</f>
        <v>Moines</v>
      </c>
      <c r="E18" s="32" t="s">
        <v>208</v>
      </c>
      <c r="F18" s="33" t="s">
        <v>25</v>
      </c>
      <c r="G18" s="25" t="str">
        <f>VLOOKUP(F18,'Équipes-Concessions'!$A$3:$B$133,2)</f>
        <v>Régiment</v>
      </c>
      <c r="I18" s="1" t="s">
        <v>218</v>
      </c>
      <c r="J18">
        <v>1</v>
      </c>
      <c r="L18" s="1" t="s">
        <v>23</v>
      </c>
      <c r="M18">
        <v>1</v>
      </c>
      <c r="O18" s="15" t="s">
        <v>211</v>
      </c>
      <c r="P18" s="5">
        <v>3</v>
      </c>
      <c r="R18" s="15" t="s">
        <v>23</v>
      </c>
      <c r="S18" s="5">
        <v>6</v>
      </c>
    </row>
    <row r="19" spans="1:19">
      <c r="A19" s="38"/>
      <c r="B19" s="39"/>
      <c r="C19" s="39"/>
      <c r="D19" s="39" t="e">
        <f>VLOOKUP(C19,'Équipes-Concessions'!$A$3:$B$133,2)</f>
        <v>#N/A</v>
      </c>
      <c r="E19" s="40" t="s">
        <v>210</v>
      </c>
      <c r="F19" s="41" t="s">
        <v>13</v>
      </c>
      <c r="G19" s="25" t="str">
        <f>VLOOKUP(F19,'Équipes-Concessions'!$A$3:$B$133,2)</f>
        <v>Chiefs</v>
      </c>
      <c r="I19" s="1" t="s">
        <v>255</v>
      </c>
      <c r="J19">
        <v>1</v>
      </c>
      <c r="L19" s="1" t="s">
        <v>63</v>
      </c>
      <c r="M19">
        <v>1</v>
      </c>
      <c r="O19" s="15" t="s">
        <v>1004</v>
      </c>
      <c r="P19" s="5">
        <v>1</v>
      </c>
      <c r="R19" s="15" t="s">
        <v>49</v>
      </c>
      <c r="S19" s="5">
        <v>4</v>
      </c>
    </row>
    <row r="20" spans="1:19">
      <c r="A20" s="24">
        <v>9</v>
      </c>
      <c r="B20" t="s">
        <v>213</v>
      </c>
      <c r="C20" t="s">
        <v>30</v>
      </c>
      <c r="D20" t="str">
        <f>VLOOKUP(C20,'Équipes-Concessions'!$A$3:$B$133,2)</f>
        <v>Légendes</v>
      </c>
      <c r="E20" s="5" t="s">
        <v>239</v>
      </c>
      <c r="F20" s="25" t="s">
        <v>44</v>
      </c>
      <c r="G20" s="25" t="str">
        <f>VLOOKUP(F20,'Équipes-Concessions'!$A$3:$B$133,2)</f>
        <v>Red Devils*</v>
      </c>
      <c r="I20" s="1" t="s">
        <v>228</v>
      </c>
      <c r="J20">
        <v>1</v>
      </c>
      <c r="L20" s="1" t="s">
        <v>49</v>
      </c>
      <c r="M20">
        <v>1</v>
      </c>
      <c r="O20" s="15" t="s">
        <v>188</v>
      </c>
      <c r="P20" s="5">
        <v>2</v>
      </c>
      <c r="R20" s="15" t="s">
        <v>26</v>
      </c>
      <c r="S20" s="5">
        <v>10</v>
      </c>
    </row>
    <row r="21" spans="1:19">
      <c r="A21" s="24"/>
      <c r="D21" t="e">
        <f>VLOOKUP(C21,'Équipes-Concessions'!$A$3:$B$133,2)</f>
        <v>#N/A</v>
      </c>
      <c r="E21" s="5" t="s">
        <v>207</v>
      </c>
      <c r="F21" s="25" t="s">
        <v>11</v>
      </c>
      <c r="G21" s="25" t="str">
        <f>VLOOKUP(F21,'Équipes-Concessions'!$A$3:$B$133,2)</f>
        <v>Calembour</v>
      </c>
      <c r="I21" s="1" t="s">
        <v>227</v>
      </c>
      <c r="J21">
        <v>1</v>
      </c>
      <c r="L21" s="1" t="s">
        <v>26</v>
      </c>
      <c r="M21">
        <v>3</v>
      </c>
      <c r="O21" s="15" t="s">
        <v>238</v>
      </c>
      <c r="P21" s="5">
        <v>1</v>
      </c>
      <c r="R21" s="15" t="s">
        <v>962</v>
      </c>
      <c r="S21" s="5">
        <v>1</v>
      </c>
    </row>
    <row r="22" spans="1:19">
      <c r="A22" s="30">
        <v>10</v>
      </c>
      <c r="B22" s="31" t="s">
        <v>214</v>
      </c>
      <c r="C22" s="31" t="s">
        <v>32</v>
      </c>
      <c r="D22" s="31" t="str">
        <f>VLOOKUP(C22,'Équipes-Concessions'!$A$3:$B$133,2)</f>
        <v>Hitmen*</v>
      </c>
      <c r="E22" s="32" t="s">
        <v>212</v>
      </c>
      <c r="F22" s="33" t="s">
        <v>23</v>
      </c>
      <c r="G22" s="25" t="str">
        <f>VLOOKUP(F22,'Équipes-Concessions'!$A$3:$B$133,2)</f>
        <v>Moines</v>
      </c>
      <c r="I22" s="1" t="s">
        <v>224</v>
      </c>
      <c r="J22">
        <v>1</v>
      </c>
      <c r="L22" s="1" t="s">
        <v>62</v>
      </c>
      <c r="M22">
        <v>1</v>
      </c>
      <c r="O22" s="15" t="s">
        <v>213</v>
      </c>
      <c r="P22" s="5">
        <v>1</v>
      </c>
      <c r="R22" s="15" t="s">
        <v>62</v>
      </c>
      <c r="S22" s="5">
        <v>1</v>
      </c>
    </row>
    <row r="23" spans="1:19">
      <c r="A23" s="38"/>
      <c r="B23" s="39"/>
      <c r="C23" s="39"/>
      <c r="D23" s="39" t="e">
        <f>VLOOKUP(C23,'Équipes-Concessions'!$A$3:$B$133,2)</f>
        <v>#N/A</v>
      </c>
      <c r="E23" s="40" t="s">
        <v>223</v>
      </c>
      <c r="F23" s="41" t="s">
        <v>26</v>
      </c>
      <c r="G23" s="25" t="str">
        <f>VLOOKUP(F23,'Équipes-Concessions'!$A$3:$B$133,2)</f>
        <v>Mystère</v>
      </c>
      <c r="I23" s="1" t="s">
        <v>217</v>
      </c>
      <c r="J23">
        <v>2</v>
      </c>
      <c r="L23" s="1" t="s">
        <v>25</v>
      </c>
      <c r="M23">
        <v>2</v>
      </c>
      <c r="O23" s="15" t="s">
        <v>210</v>
      </c>
      <c r="P23" s="5">
        <v>2</v>
      </c>
      <c r="R23" s="15" t="s">
        <v>989</v>
      </c>
      <c r="S23" s="5">
        <v>6</v>
      </c>
    </row>
    <row r="24" spans="1:19">
      <c r="A24" s="24">
        <v>11</v>
      </c>
      <c r="B24" t="s">
        <v>215</v>
      </c>
      <c r="C24" t="s">
        <v>121</v>
      </c>
      <c r="D24" t="str">
        <f>VLOOKUP(C24,'Équipes-Concessions'!$A$3:$B$133,2)</f>
        <v>Moufettes*</v>
      </c>
      <c r="E24" s="5" t="s">
        <v>223</v>
      </c>
      <c r="F24" s="25" t="s">
        <v>26</v>
      </c>
      <c r="G24" s="25" t="str">
        <f>VLOOKUP(F24,'Équipes-Concessions'!$A$3:$B$133,2)</f>
        <v>Mystère</v>
      </c>
      <c r="I24" s="1" t="s">
        <v>207</v>
      </c>
      <c r="J24">
        <v>2</v>
      </c>
      <c r="L24" s="1" t="s">
        <v>130</v>
      </c>
      <c r="M24">
        <v>1</v>
      </c>
      <c r="O24" s="15" t="s">
        <v>218</v>
      </c>
      <c r="P24" s="5">
        <v>1</v>
      </c>
      <c r="R24" s="15" t="s">
        <v>130</v>
      </c>
      <c r="S24" s="5">
        <v>3</v>
      </c>
    </row>
    <row r="25" spans="1:19">
      <c r="A25" s="24"/>
      <c r="D25" t="e">
        <f>VLOOKUP(C25,'Équipes-Concessions'!$A$3:$B$133,2)</f>
        <v>#N/A</v>
      </c>
      <c r="E25" s="5" t="s">
        <v>213</v>
      </c>
      <c r="F25" s="25" t="s">
        <v>30</v>
      </c>
      <c r="G25" s="25" t="str">
        <f>VLOOKUP(F25,'Équipes-Concessions'!$A$3:$B$133,2)</f>
        <v>Légendes</v>
      </c>
      <c r="I25" s="1" t="s">
        <v>233</v>
      </c>
      <c r="J25">
        <v>1</v>
      </c>
      <c r="L25" s="1" t="s">
        <v>52</v>
      </c>
      <c r="M25">
        <v>1</v>
      </c>
      <c r="O25" s="15" t="s">
        <v>254</v>
      </c>
      <c r="P25" s="5">
        <v>3</v>
      </c>
      <c r="R25" s="15" t="s">
        <v>52</v>
      </c>
      <c r="S25" s="5">
        <v>2</v>
      </c>
    </row>
    <row r="26" spans="1:19">
      <c r="A26" s="30">
        <v>12</v>
      </c>
      <c r="B26" s="31" t="s">
        <v>216</v>
      </c>
      <c r="C26" s="31" t="s">
        <v>115</v>
      </c>
      <c r="D26" s="31" t="str">
        <f>VLOOKUP(C26,'Équipes-Concessions'!$A$3:$B$133,2)</f>
        <v>Chav's</v>
      </c>
      <c r="E26" s="32" t="s">
        <v>217</v>
      </c>
      <c r="F26" s="33" t="s">
        <v>34</v>
      </c>
      <c r="G26" s="25" t="str">
        <f>VLOOKUP(F26,'Équipes-Concessions'!$A$3:$B$133,2)</f>
        <v>Braves</v>
      </c>
      <c r="I26" s="1" t="s">
        <v>221</v>
      </c>
      <c r="J26">
        <v>1</v>
      </c>
      <c r="L26" s="1" t="s">
        <v>47</v>
      </c>
      <c r="M26">
        <v>2</v>
      </c>
      <c r="O26" s="15" t="s">
        <v>228</v>
      </c>
      <c r="P26" s="5">
        <v>2</v>
      </c>
      <c r="R26" s="15" t="s">
        <v>41</v>
      </c>
      <c r="S26" s="5">
        <v>4</v>
      </c>
    </row>
    <row r="27" spans="1:19">
      <c r="A27" s="38"/>
      <c r="B27" s="39"/>
      <c r="C27" s="39"/>
      <c r="D27" s="39" t="e">
        <f>VLOOKUP(C27,'Équipes-Concessions'!$A$3:$B$133,2)</f>
        <v>#N/A</v>
      </c>
      <c r="E27" s="40" t="s">
        <v>212</v>
      </c>
      <c r="F27" s="41" t="s">
        <v>23</v>
      </c>
      <c r="G27" s="25" t="str">
        <f>VLOOKUP(F27,'Équipes-Concessions'!$A$3:$B$133,2)</f>
        <v>Moines</v>
      </c>
      <c r="I27" s="1" t="s">
        <v>230</v>
      </c>
      <c r="J27">
        <v>1</v>
      </c>
      <c r="L27" s="1" t="s">
        <v>68</v>
      </c>
      <c r="M27">
        <v>42</v>
      </c>
      <c r="O27" s="15" t="s">
        <v>252</v>
      </c>
      <c r="P27" s="5">
        <v>1</v>
      </c>
      <c r="R27" s="15" t="s">
        <v>57</v>
      </c>
      <c r="S27" s="5">
        <v>1</v>
      </c>
    </row>
    <row r="28" spans="1:19">
      <c r="A28" s="24">
        <v>13</v>
      </c>
      <c r="B28" t="s">
        <v>217</v>
      </c>
      <c r="C28" t="s">
        <v>34</v>
      </c>
      <c r="D28" t="str">
        <f>VLOOKUP(C28,'Équipes-Concessions'!$A$3:$B$133,2)</f>
        <v>Braves</v>
      </c>
      <c r="E28" s="5" t="s">
        <v>240</v>
      </c>
      <c r="F28" s="25" t="s">
        <v>41</v>
      </c>
      <c r="G28" s="25" t="str">
        <f>VLOOKUP(F28,'Équipes-Concessions'!$A$3:$B$133,2)</f>
        <v>Sol-Air</v>
      </c>
      <c r="I28" s="1" t="s">
        <v>223</v>
      </c>
      <c r="J28">
        <v>1</v>
      </c>
      <c r="O28" s="15" t="s">
        <v>257</v>
      </c>
      <c r="P28" s="5">
        <v>2</v>
      </c>
      <c r="R28" s="15" t="s">
        <v>47</v>
      </c>
      <c r="S28" s="5">
        <v>4</v>
      </c>
    </row>
    <row r="29" spans="1:19">
      <c r="A29" s="24"/>
      <c r="D29" t="e">
        <f>VLOOKUP(C29,'Équipes-Concessions'!$A$3:$B$133,2)</f>
        <v>#N/A</v>
      </c>
      <c r="E29" s="5" t="s">
        <v>249</v>
      </c>
      <c r="F29" s="25" t="s">
        <v>35</v>
      </c>
      <c r="G29" s="25" t="str">
        <f>VLOOKUP(F29,'Équipes-Concessions'!$A$3:$B$133,2)</f>
        <v>Corsaires</v>
      </c>
      <c r="I29" s="1" t="s">
        <v>216</v>
      </c>
      <c r="J29">
        <v>1</v>
      </c>
      <c r="O29" s="15" t="s">
        <v>227</v>
      </c>
      <c r="P29" s="5">
        <v>1</v>
      </c>
      <c r="R29" s="15" t="s">
        <v>68</v>
      </c>
      <c r="S29" s="5">
        <v>85</v>
      </c>
    </row>
    <row r="30" spans="1:19">
      <c r="A30" s="30">
        <v>14</v>
      </c>
      <c r="B30" s="31" t="s">
        <v>218</v>
      </c>
      <c r="C30" s="31" t="s">
        <v>5</v>
      </c>
      <c r="D30" s="31" t="str">
        <f>VLOOKUP(C30,'Équipes-Concessions'!$A$3:$B$133,2)</f>
        <v>Boys</v>
      </c>
      <c r="E30" s="32" t="s">
        <v>219</v>
      </c>
      <c r="F30" s="33" t="s">
        <v>9</v>
      </c>
      <c r="G30" s="25" t="str">
        <f>VLOOKUP(F30,'Équipes-Concessions'!$A$3:$B$133,2)</f>
        <v>Strikers</v>
      </c>
      <c r="I30" s="1" t="s">
        <v>212</v>
      </c>
      <c r="J30">
        <v>1</v>
      </c>
      <c r="O30" s="15" t="s">
        <v>224</v>
      </c>
      <c r="P30" s="5">
        <v>2</v>
      </c>
    </row>
    <row r="31" spans="1:19">
      <c r="A31" s="38"/>
      <c r="B31" s="39"/>
      <c r="C31" s="39"/>
      <c r="D31" s="39" t="e">
        <f>VLOOKUP(C31,'Équipes-Concessions'!$A$3:$B$133,2)</f>
        <v>#N/A</v>
      </c>
      <c r="E31" s="40" t="s">
        <v>250</v>
      </c>
      <c r="F31" s="41" t="s">
        <v>129</v>
      </c>
      <c r="G31" s="25" t="str">
        <f>VLOOKUP(F31,'Équipes-Concessions'!$A$3:$B$133,2)</f>
        <v>Rock'n Roll</v>
      </c>
      <c r="I31" s="1" t="s">
        <v>232</v>
      </c>
      <c r="J31">
        <v>1</v>
      </c>
      <c r="O31" s="15" t="s">
        <v>217</v>
      </c>
      <c r="P31" s="5">
        <v>2</v>
      </c>
    </row>
    <row r="32" spans="1:19">
      <c r="A32" s="24">
        <v>15</v>
      </c>
      <c r="B32" t="s">
        <v>217</v>
      </c>
      <c r="C32" t="s">
        <v>34</v>
      </c>
      <c r="D32" t="str">
        <f>VLOOKUP(C32,'Équipes-Concessions'!$A$3:$B$133,2)</f>
        <v>Braves</v>
      </c>
      <c r="E32" s="5" t="s">
        <v>219</v>
      </c>
      <c r="F32" s="25" t="s">
        <v>9</v>
      </c>
      <c r="G32" s="25" t="str">
        <f>VLOOKUP(F32,'Équipes-Concessions'!$A$3:$B$133,2)</f>
        <v>Strikers</v>
      </c>
      <c r="I32" s="1" t="s">
        <v>229</v>
      </c>
      <c r="J32">
        <v>1</v>
      </c>
      <c r="O32" s="15" t="s">
        <v>207</v>
      </c>
      <c r="P32" s="5">
        <v>3</v>
      </c>
    </row>
    <row r="33" spans="1:16" customFormat="1">
      <c r="A33" s="24"/>
      <c r="D33" t="e">
        <f>VLOOKUP(C33,'Équipes-Concessions'!$A$3:$B$133,2)</f>
        <v>#N/A</v>
      </c>
      <c r="E33" s="5" t="s">
        <v>223</v>
      </c>
      <c r="F33" s="25" t="s">
        <v>26</v>
      </c>
      <c r="G33" s="25" t="str">
        <f>VLOOKUP(F33,'Équipes-Concessions'!$A$3:$B$133,2)</f>
        <v>Mystère</v>
      </c>
      <c r="I33" s="1" t="s">
        <v>209</v>
      </c>
      <c r="J33">
        <v>2</v>
      </c>
      <c r="O33" s="15" t="s">
        <v>248</v>
      </c>
      <c r="P33" s="5">
        <v>1</v>
      </c>
    </row>
    <row r="34" spans="1:16" customFormat="1">
      <c r="A34" s="30">
        <v>16</v>
      </c>
      <c r="B34" s="31" t="s">
        <v>207</v>
      </c>
      <c r="C34" s="31" t="s">
        <v>11</v>
      </c>
      <c r="D34" s="31" t="str">
        <f>VLOOKUP(C34,'Équipes-Concessions'!$A$3:$B$133,2)</f>
        <v>Calembour</v>
      </c>
      <c r="E34" s="32" t="s">
        <v>241</v>
      </c>
      <c r="F34" s="33" t="s">
        <v>39</v>
      </c>
      <c r="G34" s="25" t="str">
        <f>VLOOKUP(F34,'Équipes-Concessions'!$A$3:$B$133,2)</f>
        <v>Frontenac</v>
      </c>
      <c r="I34" s="1" t="s">
        <v>958</v>
      </c>
      <c r="J34">
        <v>1</v>
      </c>
      <c r="O34" s="15" t="s">
        <v>245</v>
      </c>
      <c r="P34" s="5">
        <v>1</v>
      </c>
    </row>
    <row r="35" spans="1:16" customFormat="1">
      <c r="A35" s="38"/>
      <c r="B35" s="39"/>
      <c r="C35" s="39"/>
      <c r="D35" s="39" t="e">
        <f>VLOOKUP(C35,'Équipes-Concessions'!$A$3:$B$133,2)</f>
        <v>#N/A</v>
      </c>
      <c r="E35" s="40" t="s">
        <v>220</v>
      </c>
      <c r="F35" s="41" t="s">
        <v>5</v>
      </c>
      <c r="G35" s="25" t="str">
        <f>VLOOKUP(F35,'Équipes-Concessions'!$A$3:$B$133,2)</f>
        <v>Boys</v>
      </c>
      <c r="I35" s="1" t="s">
        <v>246</v>
      </c>
      <c r="J35">
        <v>1</v>
      </c>
      <c r="O35" s="15" t="s">
        <v>162</v>
      </c>
      <c r="P35" s="5">
        <v>1</v>
      </c>
    </row>
    <row r="36" spans="1:16" customFormat="1">
      <c r="A36" s="24">
        <v>17</v>
      </c>
      <c r="B36" t="s">
        <v>222</v>
      </c>
      <c r="C36" t="s">
        <v>9</v>
      </c>
      <c r="D36" t="str">
        <f>VLOOKUP(C36,'Équipes-Concessions'!$A$3:$B$133,2)</f>
        <v>Strikers</v>
      </c>
      <c r="E36" s="5" t="s">
        <v>223</v>
      </c>
      <c r="F36" s="25" t="s">
        <v>26</v>
      </c>
      <c r="G36" s="25" t="str">
        <f>VLOOKUP(F36,'Équipes-Concessions'!$A$3:$B$133,2)</f>
        <v>Mystère</v>
      </c>
      <c r="I36" s="1" t="s">
        <v>220</v>
      </c>
      <c r="J36">
        <v>2</v>
      </c>
      <c r="O36" s="15" t="s">
        <v>204</v>
      </c>
      <c r="P36" s="5">
        <v>1</v>
      </c>
    </row>
    <row r="37" spans="1:16" customFormat="1">
      <c r="A37" s="24"/>
      <c r="D37" t="e">
        <f>VLOOKUP(C37,'Équipes-Concessions'!$A$3:$B$133,2)</f>
        <v>#N/A</v>
      </c>
      <c r="E37" s="5" t="s">
        <v>240</v>
      </c>
      <c r="F37" s="25" t="s">
        <v>41</v>
      </c>
      <c r="G37" s="25" t="str">
        <f>VLOOKUP(F37,'Équipes-Concessions'!$A$3:$B$133,2)</f>
        <v>Sol-Air</v>
      </c>
      <c r="I37" s="1" t="s">
        <v>226</v>
      </c>
      <c r="J37">
        <v>1</v>
      </c>
      <c r="O37" s="15" t="s">
        <v>247</v>
      </c>
      <c r="P37" s="5">
        <v>1</v>
      </c>
    </row>
    <row r="38" spans="1:16" customFormat="1">
      <c r="A38" s="30">
        <v>18</v>
      </c>
      <c r="B38" s="31" t="s">
        <v>220</v>
      </c>
      <c r="C38" s="31" t="s">
        <v>5</v>
      </c>
      <c r="D38" s="31" t="str">
        <f>VLOOKUP(C38,'Équipes-Concessions'!$A$3:$B$133,2)</f>
        <v>Boys</v>
      </c>
      <c r="E38" s="32" t="s">
        <v>242</v>
      </c>
      <c r="F38" s="33" t="s">
        <v>52</v>
      </c>
      <c r="G38" s="25" t="str">
        <f>VLOOKUP(F38,'Équipes-Concessions'!$A$3:$B$133,2)</f>
        <v>Seigneurs</v>
      </c>
      <c r="I38" s="1" t="s">
        <v>68</v>
      </c>
      <c r="J38">
        <v>42</v>
      </c>
      <c r="O38" s="15" t="s">
        <v>223</v>
      </c>
      <c r="P38" s="5">
        <v>8</v>
      </c>
    </row>
    <row r="39" spans="1:16" customFormat="1">
      <c r="A39" s="38"/>
      <c r="B39" s="39"/>
      <c r="C39" s="39"/>
      <c r="D39" s="39" t="e">
        <f>VLOOKUP(C39,'Équipes-Concessions'!$A$3:$B$133,2)</f>
        <v>#N/A</v>
      </c>
      <c r="E39" s="40" t="s">
        <v>217</v>
      </c>
      <c r="F39" s="41" t="s">
        <v>34</v>
      </c>
      <c r="G39" s="25" t="str">
        <f>VLOOKUP(F39,'Équipes-Concessions'!$A$3:$B$133,2)</f>
        <v>Braves</v>
      </c>
      <c r="O39" s="15" t="s">
        <v>959</v>
      </c>
      <c r="P39" s="5">
        <v>2</v>
      </c>
    </row>
    <row r="40" spans="1:16" customFormat="1">
      <c r="A40" s="24">
        <v>19</v>
      </c>
      <c r="B40" t="s">
        <v>221</v>
      </c>
      <c r="C40" t="s">
        <v>67</v>
      </c>
      <c r="D40" t="str">
        <f>VLOOKUP(C40,'Équipes-Concessions'!$A$3:$B$133,2)</f>
        <v>Frontenac</v>
      </c>
      <c r="E40" s="5" t="s">
        <v>223</v>
      </c>
      <c r="F40" s="25" t="s">
        <v>26</v>
      </c>
      <c r="G40" s="25" t="str">
        <f>VLOOKUP(F40,'Équipes-Concessions'!$A$3:$B$133,2)</f>
        <v>Mystère</v>
      </c>
      <c r="O40" s="15" t="s">
        <v>212</v>
      </c>
      <c r="P40" s="5">
        <v>4</v>
      </c>
    </row>
    <row r="41" spans="1:16" customFormat="1">
      <c r="A41" s="24"/>
      <c r="D41" t="e">
        <f>VLOOKUP(C41,'Équipes-Concessions'!$A$3:$B$133,2)</f>
        <v>#N/A</v>
      </c>
      <c r="E41" s="5" t="s">
        <v>251</v>
      </c>
      <c r="F41" s="25" t="s">
        <v>35</v>
      </c>
      <c r="G41" s="25" t="str">
        <f>VLOOKUP(F41,'Équipes-Concessions'!$A$3:$B$133,2)</f>
        <v>Corsaires</v>
      </c>
      <c r="O41" s="15" t="s">
        <v>244</v>
      </c>
      <c r="P41" s="5">
        <v>2</v>
      </c>
    </row>
    <row r="42" spans="1:16" customFormat="1">
      <c r="A42" s="30">
        <v>20</v>
      </c>
      <c r="B42" s="31" t="s">
        <v>222</v>
      </c>
      <c r="C42" s="31" t="s">
        <v>47</v>
      </c>
      <c r="D42" s="31" t="str">
        <f>VLOOKUP(C42,'Équipes-Concessions'!$A$3:$B$133,2)</f>
        <v>Strikers</v>
      </c>
      <c r="E42" s="32" t="s">
        <v>243</v>
      </c>
      <c r="F42" s="33" t="s">
        <v>116</v>
      </c>
      <c r="G42" s="25" t="str">
        <f>VLOOKUP(F42,'Équipes-Concessions'!$A$3:$B$133,2)</f>
        <v>Chav's</v>
      </c>
      <c r="O42" s="15" t="s">
        <v>232</v>
      </c>
      <c r="P42" s="5">
        <v>2</v>
      </c>
    </row>
    <row r="43" spans="1:16" customFormat="1">
      <c r="A43" s="38"/>
      <c r="B43" s="39"/>
      <c r="C43" s="39"/>
      <c r="D43" s="39" t="e">
        <f>VLOOKUP(C43,'Équipes-Concessions'!$A$3:$B$133,2)</f>
        <v>#N/A</v>
      </c>
      <c r="E43" s="40" t="s">
        <v>218</v>
      </c>
      <c r="F43" s="41" t="s">
        <v>37</v>
      </c>
      <c r="G43" s="25" t="str">
        <f>VLOOKUP(F43,'Équipes-Concessions'!$A$3:$B$133,2)</f>
        <v>Légendes</v>
      </c>
      <c r="O43" s="15" t="s">
        <v>251</v>
      </c>
      <c r="P43" s="5">
        <v>1</v>
      </c>
    </row>
    <row r="44" spans="1:16" customFormat="1">
      <c r="A44" s="24">
        <v>21</v>
      </c>
      <c r="B44" t="s">
        <v>223</v>
      </c>
      <c r="C44" t="s">
        <v>26</v>
      </c>
      <c r="D44" t="str">
        <f>VLOOKUP(C44,'Équipes-Concessions'!$A$3:$B$133,2)</f>
        <v>Mystère</v>
      </c>
      <c r="E44" s="5" t="s">
        <v>224</v>
      </c>
      <c r="F44" s="25" t="s">
        <v>49</v>
      </c>
      <c r="G44" s="25" t="str">
        <f>VLOOKUP(F44,'Équipes-Concessions'!$A$3:$B$133,2)</f>
        <v>Mulots</v>
      </c>
      <c r="O44" s="15" t="s">
        <v>235</v>
      </c>
      <c r="P44" s="5">
        <v>1</v>
      </c>
    </row>
    <row r="45" spans="1:16" customFormat="1">
      <c r="A45" s="24"/>
      <c r="D45" t="e">
        <f>VLOOKUP(C45,'Équipes-Concessions'!$A$3:$B$133,2)</f>
        <v>#N/A</v>
      </c>
      <c r="E45" s="5" t="s">
        <v>252</v>
      </c>
      <c r="F45" s="25" t="s">
        <v>129</v>
      </c>
      <c r="G45" s="25" t="str">
        <f>VLOOKUP(F45,'Équipes-Concessions'!$A$3:$B$133,2)</f>
        <v>Rock'n Roll</v>
      </c>
      <c r="O45" s="15" t="s">
        <v>229</v>
      </c>
      <c r="P45" s="5">
        <v>1</v>
      </c>
    </row>
    <row r="46" spans="1:16" customFormat="1">
      <c r="A46" s="30">
        <v>22</v>
      </c>
      <c r="B46" s="31" t="s">
        <v>224</v>
      </c>
      <c r="C46" s="31" t="s">
        <v>49</v>
      </c>
      <c r="D46" s="31" t="str">
        <f>VLOOKUP(C46,'Équipes-Concessions'!$A$3:$B$133,2)</f>
        <v>Mulots</v>
      </c>
      <c r="E46" s="32" t="s">
        <v>243</v>
      </c>
      <c r="F46" s="33" t="s">
        <v>116</v>
      </c>
      <c r="G46" s="25" t="str">
        <f>VLOOKUP(F46,'Équipes-Concessions'!$A$3:$B$133,2)</f>
        <v>Chav's</v>
      </c>
      <c r="O46" s="15" t="s">
        <v>209</v>
      </c>
      <c r="P46" s="5">
        <v>1</v>
      </c>
    </row>
    <row r="47" spans="1:16" customFormat="1">
      <c r="A47" s="38"/>
      <c r="B47" s="39"/>
      <c r="C47" s="39"/>
      <c r="D47" s="39" t="e">
        <f>VLOOKUP(C47,'Équipes-Concessions'!$A$3:$B$133,2)</f>
        <v>#N/A</v>
      </c>
      <c r="E47" s="40" t="s">
        <v>223</v>
      </c>
      <c r="F47" s="41" t="s">
        <v>26</v>
      </c>
      <c r="G47" s="25" t="str">
        <f>VLOOKUP(F47,'Équipes-Concessions'!$A$3:$B$133,2)</f>
        <v>Mystère</v>
      </c>
      <c r="O47" s="15" t="s">
        <v>957</v>
      </c>
      <c r="P47" s="5">
        <v>1</v>
      </c>
    </row>
    <row r="48" spans="1:16" customFormat="1">
      <c r="A48" s="24">
        <v>23</v>
      </c>
      <c r="B48" t="s">
        <v>225</v>
      </c>
      <c r="C48" t="s">
        <v>110</v>
      </c>
      <c r="D48" t="str">
        <f>VLOOKUP(C48,'Équipes-Concessions'!$A$3:$B$133,2)</f>
        <v>As</v>
      </c>
      <c r="E48" s="5" t="s">
        <v>211</v>
      </c>
      <c r="F48" s="25" t="s">
        <v>28</v>
      </c>
      <c r="G48" s="25" t="str">
        <f>VLOOKUP(F48,'Équipes-Concessions'!$A$3:$B$133,2)</f>
        <v>Kraken</v>
      </c>
      <c r="O48" s="15" t="s">
        <v>246</v>
      </c>
      <c r="P48" s="5">
        <v>2</v>
      </c>
    </row>
    <row r="49" spans="1:16" customFormat="1">
      <c r="A49" s="24"/>
      <c r="D49" t="e">
        <f>VLOOKUP(C49,'Équipes-Concessions'!$A$3:$B$133,2)</f>
        <v>#N/A</v>
      </c>
      <c r="E49" s="5" t="s">
        <v>223</v>
      </c>
      <c r="F49" s="25" t="s">
        <v>26</v>
      </c>
      <c r="G49" s="25" t="str">
        <f>VLOOKUP(F49,'Équipes-Concessions'!$A$3:$B$133,2)</f>
        <v>Mystère</v>
      </c>
      <c r="O49" s="15" t="s">
        <v>1003</v>
      </c>
      <c r="P49" s="5">
        <v>1</v>
      </c>
    </row>
    <row r="50" spans="1:16" customFormat="1">
      <c r="A50" s="30">
        <v>24</v>
      </c>
      <c r="B50" s="31" t="s">
        <v>220</v>
      </c>
      <c r="C50" s="31" t="s">
        <v>5</v>
      </c>
      <c r="D50" s="31" t="str">
        <f>VLOOKUP(C50,'Équipes-Concessions'!$A$3:$B$133,2)</f>
        <v>Boys</v>
      </c>
      <c r="E50" s="32" t="s">
        <v>219</v>
      </c>
      <c r="F50" s="33" t="s">
        <v>47</v>
      </c>
      <c r="G50" s="25" t="str">
        <f>VLOOKUP(F50,'Équipes-Concessions'!$A$3:$B$133,2)</f>
        <v>Strikers</v>
      </c>
      <c r="O50" s="15" t="s">
        <v>220</v>
      </c>
      <c r="P50" s="5">
        <v>1</v>
      </c>
    </row>
    <row r="51" spans="1:16" customFormat="1">
      <c r="A51" s="38"/>
      <c r="B51" s="39"/>
      <c r="C51" s="39"/>
      <c r="D51" s="39" t="e">
        <f>VLOOKUP(C51,'Équipes-Concessions'!$A$3:$B$133,2)</f>
        <v>#N/A</v>
      </c>
      <c r="E51" s="40" t="s">
        <v>224</v>
      </c>
      <c r="F51" s="41" t="s">
        <v>49</v>
      </c>
      <c r="G51" s="25" t="str">
        <f>VLOOKUP(F51,'Équipes-Concessions'!$A$3:$B$133,2)</f>
        <v>Mulots</v>
      </c>
      <c r="O51" s="15" t="s">
        <v>242</v>
      </c>
      <c r="P51" s="5">
        <v>1</v>
      </c>
    </row>
    <row r="52" spans="1:16" customFormat="1">
      <c r="A52" s="24">
        <v>25</v>
      </c>
      <c r="B52" t="s">
        <v>255</v>
      </c>
      <c r="C52" t="s">
        <v>28</v>
      </c>
      <c r="D52" t="str">
        <f>VLOOKUP(C52,'Équipes-Concessions'!$A$3:$B$133,2)</f>
        <v>Kraken</v>
      </c>
      <c r="E52" s="5" t="s">
        <v>228</v>
      </c>
      <c r="F52" s="25" t="s">
        <v>51</v>
      </c>
      <c r="G52" s="25" t="str">
        <f>VLOOKUP(F52,'Équipes-Concessions'!$A$3:$B$133,2)</f>
        <v>Légendes</v>
      </c>
      <c r="O52" s="15" t="s">
        <v>234</v>
      </c>
      <c r="P52" s="5">
        <v>2</v>
      </c>
    </row>
    <row r="53" spans="1:16" customFormat="1">
      <c r="A53" s="24"/>
      <c r="D53" t="e">
        <f>VLOOKUP(C53,'Équipes-Concessions'!$A$3:$B$133,2)</f>
        <v>#N/A</v>
      </c>
      <c r="E53" s="5" t="s">
        <v>208</v>
      </c>
      <c r="F53" s="25" t="s">
        <v>25</v>
      </c>
      <c r="G53" s="25" t="str">
        <f>VLOOKUP(F53,'Équipes-Concessions'!$A$3:$B$133,2)</f>
        <v>Régiment</v>
      </c>
      <c r="O53" s="15" t="s">
        <v>250</v>
      </c>
      <c r="P53" s="5">
        <v>1</v>
      </c>
    </row>
    <row r="54" spans="1:16" customFormat="1">
      <c r="A54" s="30">
        <v>26</v>
      </c>
      <c r="B54" s="31" t="s">
        <v>226</v>
      </c>
      <c r="C54" s="31" t="s">
        <v>65</v>
      </c>
      <c r="D54" s="31" t="str">
        <f>VLOOKUP(C54,'Équipes-Concessions'!$A$3:$B$133,2)</f>
        <v>Aigles</v>
      </c>
      <c r="E54" s="32" t="s">
        <v>219</v>
      </c>
      <c r="F54" s="33" t="s">
        <v>47</v>
      </c>
      <c r="G54" s="25" t="str">
        <f>VLOOKUP(F54,'Équipes-Concessions'!$A$3:$B$133,2)</f>
        <v>Strikers</v>
      </c>
      <c r="O54" s="15" t="s">
        <v>240</v>
      </c>
      <c r="P54" s="5">
        <v>2</v>
      </c>
    </row>
    <row r="55" spans="1:16" customFormat="1">
      <c r="A55" s="38"/>
      <c r="B55" s="39"/>
      <c r="C55" s="39"/>
      <c r="D55" s="39" t="e">
        <f>VLOOKUP(C55,'Équipes-Concessions'!$A$3:$B$133,2)</f>
        <v>#N/A</v>
      </c>
      <c r="E55" s="40" t="s">
        <v>254</v>
      </c>
      <c r="F55" s="41" t="s">
        <v>28</v>
      </c>
      <c r="G55" s="25" t="str">
        <f>VLOOKUP(F55,'Équipes-Concessions'!$A$3:$B$133,2)</f>
        <v>Kraken</v>
      </c>
      <c r="O55" s="15" t="s">
        <v>68</v>
      </c>
      <c r="P55" s="5">
        <v>85</v>
      </c>
    </row>
    <row r="56" spans="1:16" customFormat="1">
      <c r="A56" s="24">
        <v>27</v>
      </c>
      <c r="B56" t="s">
        <v>227</v>
      </c>
      <c r="C56" t="s">
        <v>34</v>
      </c>
      <c r="D56" t="str">
        <f>VLOOKUP(C56,'Équipes-Concessions'!$A$3:$B$133,2)</f>
        <v>Braves</v>
      </c>
      <c r="E56" s="5" t="s">
        <v>243</v>
      </c>
      <c r="F56" s="25" t="s">
        <v>25</v>
      </c>
      <c r="G56" s="25" t="str">
        <f>VLOOKUP(F56,'Équipes-Concessions'!$A$3:$B$133,2)</f>
        <v>Régiment</v>
      </c>
    </row>
    <row r="57" spans="1:16" customFormat="1">
      <c r="A57" s="24"/>
      <c r="D57" t="e">
        <f>VLOOKUP(C57,'Équipes-Concessions'!$A$3:$B$133,2)</f>
        <v>#N/A</v>
      </c>
      <c r="E57" s="5" t="s">
        <v>254</v>
      </c>
      <c r="F57" s="25" t="s">
        <v>28</v>
      </c>
      <c r="G57" s="25" t="str">
        <f>VLOOKUP(F57,'Équipes-Concessions'!$A$3:$B$133,2)</f>
        <v>Kraken</v>
      </c>
    </row>
    <row r="58" spans="1:16" customFormat="1">
      <c r="A58" s="30">
        <v>28</v>
      </c>
      <c r="B58" s="31" t="s">
        <v>228</v>
      </c>
      <c r="C58" s="31" t="s">
        <v>51</v>
      </c>
      <c r="D58" s="31" t="str">
        <f>VLOOKUP(C58,'Équipes-Concessions'!$A$3:$B$133,2)</f>
        <v>Légendes</v>
      </c>
      <c r="E58" s="32" t="s">
        <v>244</v>
      </c>
      <c r="F58" s="33" t="s">
        <v>11</v>
      </c>
      <c r="G58" s="25" t="str">
        <f>VLOOKUP(F58,'Équipes-Concessions'!$A$3:$B$133,2)</f>
        <v>Calembour</v>
      </c>
    </row>
    <row r="59" spans="1:16" customFormat="1">
      <c r="A59" s="38"/>
      <c r="B59" s="39"/>
      <c r="C59" s="39"/>
      <c r="D59" s="39" t="e">
        <f>VLOOKUP(C59,'Équipes-Concessions'!$A$3:$B$133,2)</f>
        <v>#N/A</v>
      </c>
      <c r="E59" s="40" t="s">
        <v>253</v>
      </c>
      <c r="F59" s="41" t="s">
        <v>117</v>
      </c>
      <c r="G59" s="25" t="str">
        <f>VLOOKUP(F59,'Équipes-Concessions'!$A$3:$B$133,2)</f>
        <v>Chav's</v>
      </c>
    </row>
    <row r="60" spans="1:16" customFormat="1">
      <c r="A60" s="24">
        <v>29</v>
      </c>
      <c r="B60" t="s">
        <v>229</v>
      </c>
      <c r="C60" t="s">
        <v>5</v>
      </c>
      <c r="D60" t="str">
        <f>VLOOKUP(C60,'Équipes-Concessions'!$A$3:$B$133,2)</f>
        <v>Boys</v>
      </c>
      <c r="E60" s="5" t="s">
        <v>245</v>
      </c>
      <c r="F60" s="25" t="s">
        <v>41</v>
      </c>
      <c r="G60" s="25" t="str">
        <f>VLOOKUP(F60,'Équipes-Concessions'!$A$3:$B$133,2)</f>
        <v>Sol-Air</v>
      </c>
    </row>
    <row r="61" spans="1:16" customFormat="1">
      <c r="A61" s="24"/>
      <c r="D61" t="e">
        <f>VLOOKUP(C61,'Équipes-Concessions'!$A$3:$B$133,2)</f>
        <v>#N/A</v>
      </c>
      <c r="E61" s="5" t="s">
        <v>244</v>
      </c>
      <c r="F61" s="25" t="s">
        <v>11</v>
      </c>
      <c r="G61" s="25" t="str">
        <f>VLOOKUP(F61,'Équipes-Concessions'!$A$3:$B$133,2)</f>
        <v>Calembour</v>
      </c>
    </row>
    <row r="62" spans="1:16" customFormat="1">
      <c r="A62" s="30">
        <v>30</v>
      </c>
      <c r="B62" s="31" t="s">
        <v>230</v>
      </c>
      <c r="C62" s="31" t="s">
        <v>34</v>
      </c>
      <c r="D62" s="31" t="str">
        <f>VLOOKUP(C62,'Équipes-Concessions'!$A$3:$B$133,2)</f>
        <v>Braves</v>
      </c>
      <c r="E62" s="32" t="s">
        <v>223</v>
      </c>
      <c r="F62" s="33" t="s">
        <v>52</v>
      </c>
      <c r="G62" s="25" t="str">
        <f>VLOOKUP(F62,'Équipes-Concessions'!$A$3:$B$133,2)</f>
        <v>Seigneurs</v>
      </c>
    </row>
    <row r="63" spans="1:16" customFormat="1">
      <c r="A63" s="34"/>
      <c r="B63" s="35"/>
      <c r="C63" s="35"/>
      <c r="D63" s="35" t="e">
        <f>VLOOKUP(C63,'Équipes-Concessions'!$A$3:$B$133,2)</f>
        <v>#N/A</v>
      </c>
      <c r="E63" s="36" t="s">
        <v>229</v>
      </c>
      <c r="F63" s="37" t="s">
        <v>5</v>
      </c>
      <c r="G63" s="25" t="str">
        <f>VLOOKUP(F63,'Équipes-Concessions'!$A$3:$B$133,2)</f>
        <v>Boys</v>
      </c>
    </row>
    <row r="64" spans="1:16" customFormat="1">
      <c r="A64" s="38"/>
      <c r="B64" s="39"/>
      <c r="C64" s="39"/>
      <c r="D64" s="39" t="e">
        <f>VLOOKUP(C64,'Équipes-Concessions'!$A$3:$B$133,2)</f>
        <v>#N/A</v>
      </c>
      <c r="E64" s="40" t="s">
        <v>201</v>
      </c>
      <c r="F64" s="41" t="s">
        <v>32</v>
      </c>
      <c r="G64" s="25" t="str">
        <f>VLOOKUP(F64,'Équipes-Concessions'!$A$3:$B$133,2)</f>
        <v>Hitmen*</v>
      </c>
    </row>
    <row r="65" spans="1:7" customFormat="1">
      <c r="A65" s="24">
        <v>31</v>
      </c>
      <c r="B65" t="s">
        <v>160</v>
      </c>
      <c r="C65" t="s">
        <v>44</v>
      </c>
      <c r="D65" t="str">
        <f>VLOOKUP(C65,'Équipes-Concessions'!$A$3:$B$133,2)</f>
        <v>Red Devils*</v>
      </c>
      <c r="E65" s="5" t="s">
        <v>227</v>
      </c>
      <c r="F65" s="25" t="s">
        <v>34</v>
      </c>
      <c r="G65" s="25" t="str">
        <f>VLOOKUP(F65,'Équipes-Concessions'!$A$3:$B$133,2)</f>
        <v>Braves</v>
      </c>
    </row>
    <row r="66" spans="1:7" customFormat="1">
      <c r="A66" s="24"/>
      <c r="D66" t="e">
        <f>VLOOKUP(C66,'Équipes-Concessions'!$A$3:$B$133,2)</f>
        <v>#N/A</v>
      </c>
      <c r="E66" s="5" t="s">
        <v>228</v>
      </c>
      <c r="F66" s="25" t="s">
        <v>49</v>
      </c>
      <c r="G66" s="25" t="str">
        <f>VLOOKUP(F66,'Équipes-Concessions'!$A$3:$B$133,2)</f>
        <v>Mulots</v>
      </c>
    </row>
    <row r="67" spans="1:7" customFormat="1">
      <c r="A67" s="30">
        <v>32</v>
      </c>
      <c r="B67" s="31" t="s">
        <v>232</v>
      </c>
      <c r="C67" s="31" t="s">
        <v>28</v>
      </c>
      <c r="D67" s="31" t="str">
        <f>VLOOKUP(C67,'Équipes-Concessions'!$A$3:$B$133,2)</f>
        <v>Kraken</v>
      </c>
      <c r="E67" s="32" t="s">
        <v>246</v>
      </c>
      <c r="F67" s="33" t="s">
        <v>66</v>
      </c>
      <c r="G67" s="25" t="str">
        <f>VLOOKUP(F67,'Équipes-Concessions'!$A$3:$B$133,2)</f>
        <v>Corsaires</v>
      </c>
    </row>
    <row r="68" spans="1:7" customFormat="1">
      <c r="A68" s="38"/>
      <c r="B68" s="39"/>
      <c r="C68" s="39"/>
      <c r="D68" s="39" t="e">
        <f>VLOOKUP(C68,'Équipes-Concessions'!$A$3:$B$133,2)</f>
        <v>#N/A</v>
      </c>
      <c r="E68" s="40" t="s">
        <v>243</v>
      </c>
      <c r="F68" s="41" t="s">
        <v>25</v>
      </c>
      <c r="G68" s="25" t="str">
        <f>VLOOKUP(F68,'Équipes-Concessions'!$A$3:$B$133,2)</f>
        <v>Régiment</v>
      </c>
    </row>
    <row r="69" spans="1:7" customFormat="1">
      <c r="A69" s="24">
        <v>33</v>
      </c>
      <c r="B69" t="s">
        <v>233</v>
      </c>
      <c r="C69" t="s">
        <v>11</v>
      </c>
      <c r="D69" t="str">
        <f>VLOOKUP(C69,'Équipes-Concessions'!$A$3:$B$133,2)</f>
        <v>Calembour</v>
      </c>
      <c r="E69" s="5" t="s">
        <v>247</v>
      </c>
      <c r="F69" s="25" t="s">
        <v>67</v>
      </c>
      <c r="G69" s="25" t="str">
        <f>VLOOKUP(F69,'Équipes-Concessions'!$A$3:$B$133,2)</f>
        <v>Frontenac</v>
      </c>
    </row>
    <row r="70" spans="1:7" customFormat="1">
      <c r="A70" s="24"/>
      <c r="D70" t="e">
        <f>VLOOKUP(C70,'Équipes-Concessions'!$A$3:$B$133,2)</f>
        <v>#N/A</v>
      </c>
      <c r="E70" s="5" t="s">
        <v>254</v>
      </c>
      <c r="F70" s="25" t="s">
        <v>57</v>
      </c>
      <c r="G70" s="25" t="str">
        <f>VLOOKUP(F70,'Équipes-Concessions'!$A$3:$B$133,2)</f>
        <v>Spearows</v>
      </c>
    </row>
    <row r="71" spans="1:7" customFormat="1">
      <c r="A71" s="30">
        <v>34</v>
      </c>
      <c r="B71" s="31" t="s">
        <v>246</v>
      </c>
      <c r="C71" s="31" t="s">
        <v>66</v>
      </c>
      <c r="D71" s="31" t="str">
        <f>VLOOKUP(C71,'Équipes-Concessions'!$A$3:$B$133,2)</f>
        <v>Corsaires</v>
      </c>
      <c r="E71" s="32" t="s">
        <v>257</v>
      </c>
      <c r="F71" s="33" t="s">
        <v>26</v>
      </c>
      <c r="G71" s="25" t="str">
        <f>VLOOKUP(F71,'Équipes-Concessions'!$A$3:$B$133,2)</f>
        <v>Mystère</v>
      </c>
    </row>
    <row r="72" spans="1:7" customFormat="1">
      <c r="A72" s="38"/>
      <c r="B72" s="39"/>
      <c r="C72" s="39"/>
      <c r="D72" s="39" t="e">
        <f>VLOOKUP(C72,'Équipes-Concessions'!$A$3:$B$133,2)</f>
        <v>#N/A</v>
      </c>
      <c r="E72" s="40" t="s">
        <v>232</v>
      </c>
      <c r="F72" s="41" t="s">
        <v>28</v>
      </c>
      <c r="G72" s="25" t="str">
        <f>VLOOKUP(F72,'Équipes-Concessions'!$A$3:$B$133,2)</f>
        <v>Kraken</v>
      </c>
    </row>
    <row r="73" spans="1:7" customFormat="1">
      <c r="A73" s="24">
        <v>35</v>
      </c>
      <c r="B73" t="s">
        <v>187</v>
      </c>
      <c r="C73" t="s">
        <v>52</v>
      </c>
      <c r="D73" t="str">
        <f>VLOOKUP(C73,'Équipes-Concessions'!$A$3:$B$133,2)</f>
        <v>Seigneurs</v>
      </c>
      <c r="E73" s="5" t="s">
        <v>246</v>
      </c>
      <c r="F73" s="25" t="s">
        <v>66</v>
      </c>
      <c r="G73" s="25" t="str">
        <f>VLOOKUP(F73,'Équipes-Concessions'!$A$3:$B$133,2)</f>
        <v>Corsaires</v>
      </c>
    </row>
    <row r="74" spans="1:7" customFormat="1">
      <c r="A74" s="26"/>
      <c r="B74" s="27"/>
      <c r="C74" s="27"/>
      <c r="D74" s="27" t="e">
        <f>VLOOKUP(C74,'Équipes-Concessions'!$A$3:$B$133,2)</f>
        <v>#N/A</v>
      </c>
      <c r="E74" s="28" t="s">
        <v>959</v>
      </c>
      <c r="F74" s="29" t="s">
        <v>23</v>
      </c>
      <c r="G74" s="25" t="str">
        <f>VLOOKUP(F74,'Équipes-Concessions'!$A$3:$B$133,2)</f>
        <v>Moines</v>
      </c>
    </row>
    <row r="75" spans="1:7" customFormat="1">
      <c r="A75" s="30">
        <v>36</v>
      </c>
      <c r="B75" s="31" t="s">
        <v>958</v>
      </c>
      <c r="C75" s="31" t="s">
        <v>34</v>
      </c>
      <c r="D75" s="31" t="str">
        <f>VLOOKUP(C75,'Équipes-Concessions'!$A$3:$B$133,2)</f>
        <v>Braves</v>
      </c>
      <c r="E75" s="32" t="s">
        <v>204</v>
      </c>
      <c r="F75" s="33" t="s">
        <v>67</v>
      </c>
      <c r="G75" s="25" t="str">
        <f>VLOOKUP(F75,'Équipes-Concessions'!$A$3:$B$133,2)</f>
        <v>Frontenac</v>
      </c>
    </row>
    <row r="76" spans="1:7">
      <c r="A76" s="38"/>
      <c r="B76" s="39"/>
      <c r="C76" s="39"/>
      <c r="D76" s="39" t="e">
        <f>VLOOKUP(C76,'Équipes-Concessions'!$A$3:$B$133,2)</f>
        <v>#N/A</v>
      </c>
      <c r="E76" s="40" t="s">
        <v>959</v>
      </c>
      <c r="F76" s="41" t="s">
        <v>23</v>
      </c>
      <c r="G76" s="25" t="str">
        <f>VLOOKUP(F76,'Équipes-Concessions'!$A$3:$B$133,2)</f>
        <v>Moines</v>
      </c>
    </row>
    <row r="77" spans="1:7">
      <c r="A77" s="24">
        <v>37</v>
      </c>
      <c r="B77" t="s">
        <v>994</v>
      </c>
      <c r="C77" t="s">
        <v>13</v>
      </c>
      <c r="D77" t="str">
        <f>VLOOKUP(C77,'Équipes-Concessions'!$A$3:$B$133,2)</f>
        <v>Chiefs</v>
      </c>
      <c r="E77" s="5" t="s">
        <v>1003</v>
      </c>
      <c r="F77" s="25" t="s">
        <v>25</v>
      </c>
      <c r="G77" s="25" t="str">
        <f>VLOOKUP(F77,'Équipes-Concessions'!$A$3:$B$133,2)</f>
        <v>Régiment</v>
      </c>
    </row>
    <row r="78" spans="1:7">
      <c r="A78" s="26"/>
      <c r="B78" s="27"/>
      <c r="C78" s="27"/>
      <c r="D78" s="27" t="e">
        <f>VLOOKUP(C78,'Équipes-Concessions'!$A$3:$B$133,2)</f>
        <v>#N/A</v>
      </c>
      <c r="E78" s="28" t="s">
        <v>957</v>
      </c>
      <c r="F78" s="29" t="s">
        <v>34</v>
      </c>
      <c r="G78" s="25" t="str">
        <f>VLOOKUP(F78,'Équipes-Concessions'!$A$3:$B$133,2)</f>
        <v>Braves</v>
      </c>
    </row>
    <row r="79" spans="1:7">
      <c r="A79" s="30">
        <v>38</v>
      </c>
      <c r="B79" s="31" t="s">
        <v>187</v>
      </c>
      <c r="C79" s="31" t="s">
        <v>26</v>
      </c>
      <c r="D79" s="31" t="str">
        <f>VLOOKUP(C79,'Équipes-Concessions'!$A$3:$B$133,2)</f>
        <v>Mystère</v>
      </c>
      <c r="E79" s="32" t="s">
        <v>160</v>
      </c>
      <c r="F79" s="33" t="s">
        <v>117</v>
      </c>
      <c r="G79" s="25" t="str">
        <f>VLOOKUP(F79,'Équipes-Concessions'!$A$3:$B$133,2)</f>
        <v>Chav's</v>
      </c>
    </row>
    <row r="80" spans="1:7">
      <c r="A80" s="38"/>
      <c r="B80" s="39"/>
      <c r="C80" s="39"/>
      <c r="D80" s="39" t="e">
        <f>VLOOKUP(C80,'Équipes-Concessions'!$A$3:$B$133,2)</f>
        <v>#N/A</v>
      </c>
      <c r="E80" s="40" t="s">
        <v>994</v>
      </c>
      <c r="F80" s="41" t="s">
        <v>13</v>
      </c>
      <c r="G80" s="25" t="str">
        <f>VLOOKUP(F80,'Équipes-Concessions'!$A$3:$B$133,2)</f>
        <v>Chiefs</v>
      </c>
    </row>
    <row r="81" spans="1:7">
      <c r="A81" s="24">
        <v>39</v>
      </c>
      <c r="B81" t="s">
        <v>1004</v>
      </c>
      <c r="C81" t="s">
        <v>130</v>
      </c>
      <c r="D81" t="str">
        <f>VLOOKUP(C81,'Équipes-Concessions'!$A$3:$B$133,2)</f>
        <v>Rock'n Roll</v>
      </c>
      <c r="E81" s="5" t="s">
        <v>162</v>
      </c>
      <c r="F81" s="25" t="s">
        <v>34</v>
      </c>
      <c r="G81" s="25" t="str">
        <f>VLOOKUP(F81,'Équipes-Concessions'!$A$3:$B$133,2)</f>
        <v>Braves</v>
      </c>
    </row>
    <row r="82" spans="1:7">
      <c r="A82" s="26"/>
      <c r="B82" s="27"/>
      <c r="C82" s="27"/>
      <c r="D82" s="27" t="e">
        <f>VLOOKUP(C82,'Équipes-Concessions'!$A$3:$B$133,2)</f>
        <v>#N/A</v>
      </c>
      <c r="E82" s="28" t="s">
        <v>1007</v>
      </c>
      <c r="F82" s="29" t="s">
        <v>65</v>
      </c>
      <c r="G82" s="25" t="str">
        <f>VLOOKUP(F82,'Équipes-Concessions'!$A$3:$B$133,2)</f>
        <v>Aigles</v>
      </c>
    </row>
    <row r="83" spans="1:7">
      <c r="A83" s="30">
        <v>40</v>
      </c>
      <c r="B83" s="31" t="s">
        <v>994</v>
      </c>
      <c r="C83" s="31" t="s">
        <v>13</v>
      </c>
      <c r="D83" s="31" t="str">
        <f>VLOOKUP(C83,'Équipes-Concessions'!$A$3:$B$133,2)</f>
        <v>Chiefs</v>
      </c>
      <c r="E83" s="32" t="s">
        <v>188</v>
      </c>
      <c r="F83" s="33" t="s">
        <v>11</v>
      </c>
      <c r="G83" s="25" t="str">
        <f>VLOOKUP(F83,'Équipes-Concessions'!$A$3:$B$133,2)</f>
        <v>Calembour</v>
      </c>
    </row>
    <row r="84" spans="1:7">
      <c r="A84" s="38"/>
      <c r="B84" s="39"/>
      <c r="C84" s="39"/>
      <c r="D84" s="39" t="e">
        <f>VLOOKUP(C84,'Équipes-Concessions'!$A$3:$B$133,2)</f>
        <v>#N/A</v>
      </c>
      <c r="E84" s="40" t="s">
        <v>1008</v>
      </c>
      <c r="F84" s="41" t="s">
        <v>989</v>
      </c>
      <c r="G84" s="25" t="str">
        <f>VLOOKUP(F84,'Équipes-Concessions'!$A$3:$B$133,2)</f>
        <v>Régiment</v>
      </c>
    </row>
    <row r="85" spans="1:7">
      <c r="A85" s="24">
        <v>41</v>
      </c>
      <c r="B85" t="s">
        <v>160</v>
      </c>
      <c r="C85" t="s">
        <v>990</v>
      </c>
      <c r="D85" t="str">
        <f>VLOOKUP(C85,'Équipes-Concessions'!$A$3:$B$133,2)</f>
        <v>Chav's</v>
      </c>
      <c r="E85" s="5" t="s">
        <v>257</v>
      </c>
      <c r="F85" s="25" t="s">
        <v>962</v>
      </c>
      <c r="G85" s="25" t="str">
        <f>VLOOKUP(F85,'Équipes-Concessions'!$A$3:$B$133,2)</f>
        <v>Porc-Épics</v>
      </c>
    </row>
    <row r="86" spans="1:7">
      <c r="A86" s="26"/>
      <c r="B86" s="27"/>
      <c r="C86" s="27"/>
      <c r="D86" s="27" t="e">
        <f>VLOOKUP(C86,'Équipes-Concessions'!$A$3:$B$133,2)</f>
        <v>#N/A</v>
      </c>
      <c r="E86" s="28" t="s">
        <v>1004</v>
      </c>
      <c r="F86" s="29" t="s">
        <v>130</v>
      </c>
      <c r="G86" s="25" t="str">
        <f>VLOOKUP(F86,'Équipes-Concessions'!$A$3:$B$133,2)</f>
        <v>Rock'n Roll</v>
      </c>
    </row>
    <row r="87" spans="1:7">
      <c r="A87" s="30">
        <v>42</v>
      </c>
      <c r="B87" s="31" t="s">
        <v>1106</v>
      </c>
      <c r="C87" s="31" t="s">
        <v>26</v>
      </c>
      <c r="D87" s="31" t="str">
        <f>VLOOKUP(C87,'Équipes-Concessions'!$A$3:$B$133,2)</f>
        <v>Mystère</v>
      </c>
      <c r="E87" s="32" t="s">
        <v>232</v>
      </c>
      <c r="F87" s="33" t="s">
        <v>49</v>
      </c>
      <c r="G87" s="25" t="str">
        <f>VLOOKUP(F87,'Équipes-Concessions'!$A$3:$B$133,2)</f>
        <v>Mulots</v>
      </c>
    </row>
    <row r="88" spans="1:7">
      <c r="A88" s="38"/>
      <c r="B88" s="39"/>
      <c r="C88" s="39"/>
      <c r="D88" s="39" t="e">
        <f>VLOOKUP(C88,'Équipes-Concessions'!$A$3:$B$133,2)</f>
        <v>#N/A</v>
      </c>
      <c r="E88" s="40" t="s">
        <v>188</v>
      </c>
      <c r="F88" s="41" t="s">
        <v>11</v>
      </c>
      <c r="G88" s="25" t="str">
        <f>VLOOKUP(F88,'Équipes-Concessions'!$A$3:$B$133,2)</f>
        <v>Calembour</v>
      </c>
    </row>
    <row r="89" spans="1:7">
      <c r="D89" t="e">
        <f>VLOOKUP(C89,'Équipes-Concessions'!$A$3:$B$133,2)</f>
        <v>#N/A</v>
      </c>
      <c r="G89" s="25" t="e">
        <f>VLOOKUP(F89,'Équipes-Concessions'!$A$3:$B$133,2)</f>
        <v>#N/A</v>
      </c>
    </row>
    <row r="90" spans="1:7">
      <c r="D90" s="27" t="e">
        <f>VLOOKUP(C90,'Équipes-Concessions'!$A$3:$B$133,2)</f>
        <v>#N/A</v>
      </c>
      <c r="G90" s="25" t="e">
        <f>VLOOKUP(F90,'Équipes-Concessions'!$A$3:$B$133,2)</f>
        <v>#N/A</v>
      </c>
    </row>
    <row r="91" spans="1:7">
      <c r="D91" s="31" t="e">
        <f>VLOOKUP(C91,'Équipes-Concessions'!$A$3:$B$133,2)</f>
        <v>#N/A</v>
      </c>
      <c r="G91" s="25" t="e">
        <f>VLOOKUP(F91,'Équipes-Concessions'!$A$3:$B$133,2)</f>
        <v>#N/A</v>
      </c>
    </row>
    <row r="92" spans="1:7">
      <c r="D92" s="39" t="e">
        <f>VLOOKUP(C92,'Équipes-Concessions'!$A$3:$B$133,2)</f>
        <v>#N/A</v>
      </c>
      <c r="G92" s="25" t="e">
        <f>VLOOKUP(F92,'Équipes-Concessions'!$A$3:$B$133,2)</f>
        <v>#N/A</v>
      </c>
    </row>
    <row r="93" spans="1:7">
      <c r="D93" t="e">
        <f>VLOOKUP(C93,'Équipes-Concessions'!$A$3:$B$133,2)</f>
        <v>#N/A</v>
      </c>
      <c r="G93" s="25" t="e">
        <f>VLOOKUP(F93,'Équipes-Concessions'!$A$3:$B$133,2)</f>
        <v>#N/A</v>
      </c>
    </row>
    <row r="94" spans="1:7">
      <c r="D94" s="27" t="e">
        <f>VLOOKUP(C94,'Équipes-Concessions'!$A$3:$B$133,2)</f>
        <v>#N/A</v>
      </c>
      <c r="G94" s="25" t="e">
        <f>VLOOKUP(F94,'Équipes-Concessions'!$A$3:$B$133,2)</f>
        <v>#N/A</v>
      </c>
    </row>
    <row r="95" spans="1:7">
      <c r="D95" s="31" t="e">
        <f>VLOOKUP(C95,'Équipes-Concessions'!$A$3:$B$133,2)</f>
        <v>#N/A</v>
      </c>
      <c r="G95" s="25" t="e">
        <f>VLOOKUP(F95,'Équipes-Concessions'!$A$3:$B$133,2)</f>
        <v>#N/A</v>
      </c>
    </row>
    <row r="96" spans="1:7">
      <c r="D96" s="39" t="e">
        <f>VLOOKUP(C96,'Équipes-Concessions'!$A$3:$B$133,2)</f>
        <v>#N/A</v>
      </c>
      <c r="G96" s="25" t="e">
        <f>VLOOKUP(F96,'Équipes-Concessions'!$A$3:$B$133,2)</f>
        <v>#N/A</v>
      </c>
    </row>
    <row r="97" spans="4:7">
      <c r="D97" t="e">
        <f>VLOOKUP(C97,'Équipes-Concessions'!$A$3:$B$133,2)</f>
        <v>#N/A</v>
      </c>
      <c r="G97" s="25" t="e">
        <f>VLOOKUP(F97,'Équipes-Concessions'!$A$3:$B$133,2)</f>
        <v>#N/A</v>
      </c>
    </row>
    <row r="98" spans="4:7">
      <c r="D98" s="27" t="e">
        <f>VLOOKUP(C98,'Équipes-Concessions'!$A$3:$B$133,2)</f>
        <v>#N/A</v>
      </c>
      <c r="G98" s="25" t="e">
        <f>VLOOKUP(F98,'Équipes-Concessions'!$A$3:$B$133,2)</f>
        <v>#N/A</v>
      </c>
    </row>
    <row r="99" spans="4:7">
      <c r="D99" s="31" t="e">
        <f>VLOOKUP(C99,'Équipes-Concessions'!$A$3:$B$133,2)</f>
        <v>#N/A</v>
      </c>
      <c r="G99" s="25" t="e">
        <f>VLOOKUP(F99,'Équipes-Concessions'!$A$3:$B$133,2)</f>
        <v>#N/A</v>
      </c>
    </row>
    <row r="100" spans="4:7">
      <c r="D100" s="39" t="e">
        <f>VLOOKUP(C100,'Équipes-Concessions'!$A$3:$B$133,2)</f>
        <v>#N/A</v>
      </c>
      <c r="G100" s="25" t="e">
        <f>VLOOKUP(F100,'Équipes-Concessions'!$A$3:$B$133,2)</f>
        <v>#N/A</v>
      </c>
    </row>
    <row r="101" spans="4:7">
      <c r="D101" t="e">
        <f>VLOOKUP(C101,'Équipes-Concessions'!$A$3:$B$133,2)</f>
        <v>#N/A</v>
      </c>
      <c r="G101" s="25" t="e">
        <f>VLOOKUP(F101,'Équipes-Concessions'!$A$3:$B$133,2)</f>
        <v>#N/A</v>
      </c>
    </row>
    <row r="102" spans="4:7">
      <c r="D102" s="27" t="e">
        <f>VLOOKUP(C102,'Équipes-Concessions'!$A$3:$B$133,2)</f>
        <v>#N/A</v>
      </c>
      <c r="G102" s="25" t="e">
        <f>VLOOKUP(F102,'Équipes-Concessions'!$A$3:$B$133,2)</f>
        <v>#N/A</v>
      </c>
    </row>
    <row r="103" spans="4:7">
      <c r="D103" s="31" t="e">
        <f>VLOOKUP(C103,'Équipes-Concessions'!$A$3:$B$133,2)</f>
        <v>#N/A</v>
      </c>
      <c r="G103" s="25" t="e">
        <f>VLOOKUP(F103,'Équipes-Concessions'!$A$3:$B$133,2)</f>
        <v>#N/A</v>
      </c>
    </row>
    <row r="104" spans="4:7">
      <c r="D104" s="39" t="e">
        <f>VLOOKUP(C104,'Équipes-Concessions'!$A$3:$B$133,2)</f>
        <v>#N/A</v>
      </c>
      <c r="G104" s="25" t="e">
        <f>VLOOKUP(F104,'Équipes-Concessions'!$A$3:$B$133,2)</f>
        <v>#N/A</v>
      </c>
    </row>
  </sheetData>
  <mergeCells count="6">
    <mergeCell ref="O3:P3"/>
    <mergeCell ref="R3:S3"/>
    <mergeCell ref="A1:G1"/>
    <mergeCell ref="A2:G2"/>
    <mergeCell ref="I3:J3"/>
    <mergeCell ref="L3:M3"/>
  </mergeCells>
  <pageMargins left="0.7" right="0.7" top="0.75" bottom="0.75" header="0.3" footer="0.3"/>
  <pageSetup orientation="portrait" horizontalDpi="4294967293" verticalDpi="4294967293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02"/>
  <sheetViews>
    <sheetView workbookViewId="0">
      <selection sqref="A1:G1"/>
    </sheetView>
  </sheetViews>
  <sheetFormatPr baseColWidth="10" defaultRowHeight="14.4"/>
  <cols>
    <col min="1" max="1" width="7" style="2" customWidth="1"/>
    <col min="2" max="3" width="22.44140625" customWidth="1"/>
    <col min="4" max="4" width="26.6640625" hidden="1" customWidth="1"/>
    <col min="5" max="5" width="19.6640625" customWidth="1"/>
    <col min="6" max="6" width="22.44140625" style="5" customWidth="1"/>
    <col min="7" max="7" width="26.6640625" style="5" hidden="1" customWidth="1"/>
    <col min="8" max="8" width="4.33203125" customWidth="1"/>
    <col min="9" max="9" width="20.44140625" bestFit="1" customWidth="1"/>
    <col min="10" max="10" width="8.33203125" bestFit="1" customWidth="1"/>
    <col min="11" max="11" width="5.6640625" customWidth="1"/>
    <col min="12" max="12" width="12.5546875" bestFit="1" customWidth="1"/>
    <col min="13" max="13" width="8.33203125" bestFit="1" customWidth="1"/>
    <col min="14" max="14" width="5.6640625" customWidth="1"/>
    <col min="15" max="15" width="21.6640625" customWidth="1"/>
    <col min="16" max="16" width="8.6640625" bestFit="1" customWidth="1"/>
    <col min="17" max="17" width="5.6640625" customWidth="1"/>
    <col min="18" max="18" width="12.5546875" bestFit="1" customWidth="1"/>
    <col min="19" max="19" width="8.6640625" bestFit="1" customWidth="1"/>
  </cols>
  <sheetData>
    <row r="1" spans="1:19" ht="41.7" customHeight="1">
      <c r="A1" s="76" t="s">
        <v>341</v>
      </c>
      <c r="B1" s="82"/>
      <c r="C1" s="82"/>
      <c r="D1" s="82"/>
      <c r="E1" s="82"/>
      <c r="F1" s="82"/>
      <c r="G1" s="83"/>
    </row>
    <row r="2" spans="1:19">
      <c r="A2" s="79" t="s">
        <v>259</v>
      </c>
      <c r="B2" s="80"/>
      <c r="C2" s="80"/>
      <c r="D2" s="80"/>
      <c r="E2" s="80"/>
      <c r="F2" s="80"/>
      <c r="G2" s="81"/>
    </row>
    <row r="3" spans="1:19" ht="15.6">
      <c r="A3" s="58" t="s">
        <v>1</v>
      </c>
      <c r="B3" s="59" t="s">
        <v>73</v>
      </c>
      <c r="C3" s="59" t="s">
        <v>72</v>
      </c>
      <c r="D3" s="59" t="s">
        <v>60</v>
      </c>
      <c r="E3" s="60" t="s">
        <v>2</v>
      </c>
      <c r="F3" s="61" t="s">
        <v>72</v>
      </c>
      <c r="G3" s="57" t="s">
        <v>60</v>
      </c>
      <c r="I3" s="73" t="s">
        <v>167</v>
      </c>
      <c r="J3" s="73"/>
      <c r="K3" s="7"/>
      <c r="L3" s="73" t="s">
        <v>164</v>
      </c>
      <c r="M3" s="73"/>
      <c r="O3" s="74" t="s">
        <v>343</v>
      </c>
      <c r="P3" s="74"/>
      <c r="Q3" s="13"/>
      <c r="R3" s="74" t="s">
        <v>166</v>
      </c>
      <c r="S3" s="74"/>
    </row>
    <row r="4" spans="1:19">
      <c r="A4" s="20">
        <v>1</v>
      </c>
      <c r="B4" s="21" t="s">
        <v>312</v>
      </c>
      <c r="C4" s="21" t="s">
        <v>13</v>
      </c>
      <c r="D4" s="22" t="str">
        <f>VLOOKUP(C4,'Équipes-Concessions'!$A$3:$B$133,2)</f>
        <v>Chiefs</v>
      </c>
      <c r="E4" s="22" t="s">
        <v>307</v>
      </c>
      <c r="F4" s="23" t="s">
        <v>23</v>
      </c>
      <c r="G4" s="25" t="str">
        <f>VLOOKUP(F4,'Équipes-Concessions'!$A$3:$B$133,2)</f>
        <v>Moines</v>
      </c>
      <c r="I4" s="6" t="s">
        <v>109</v>
      </c>
      <c r="J4" s="6" t="s">
        <v>108</v>
      </c>
      <c r="L4" s="6" t="s">
        <v>342</v>
      </c>
      <c r="M4" s="6" t="s">
        <v>108</v>
      </c>
      <c r="O4" s="14" t="s">
        <v>109</v>
      </c>
      <c r="P4" s="14" t="s">
        <v>108</v>
      </c>
      <c r="R4" s="14" t="s">
        <v>109</v>
      </c>
      <c r="S4" s="14" t="s">
        <v>108</v>
      </c>
    </row>
    <row r="5" spans="1:19">
      <c r="A5" s="26"/>
      <c r="B5" s="27"/>
      <c r="C5" s="27"/>
      <c r="D5" s="28" t="e">
        <f>VLOOKUP(C5,'Équipes-Concessions'!$A$3:$B$133,2)</f>
        <v>#N/A</v>
      </c>
      <c r="E5" s="28" t="s">
        <v>244</v>
      </c>
      <c r="F5" s="29" t="s">
        <v>11</v>
      </c>
      <c r="G5" s="25" t="str">
        <f>VLOOKUP(F5,'Équipes-Concessions'!$A$3:$B$133,2)</f>
        <v>Calembour</v>
      </c>
      <c r="I5" s="1" t="s">
        <v>267</v>
      </c>
      <c r="J5">
        <v>1</v>
      </c>
      <c r="L5" s="1" t="s">
        <v>65</v>
      </c>
      <c r="M5">
        <v>1</v>
      </c>
      <c r="O5" s="1" t="s">
        <v>316</v>
      </c>
      <c r="P5">
        <v>1</v>
      </c>
      <c r="R5" s="1" t="s">
        <v>111</v>
      </c>
      <c r="S5">
        <v>2</v>
      </c>
    </row>
    <row r="6" spans="1:19">
      <c r="A6" s="30">
        <v>2</v>
      </c>
      <c r="B6" s="31" t="s">
        <v>311</v>
      </c>
      <c r="C6" s="31" t="s">
        <v>11</v>
      </c>
      <c r="D6" s="32" t="str">
        <f>VLOOKUP(C6,'Équipes-Concessions'!$A$3:$B$133,2)</f>
        <v>Calembour</v>
      </c>
      <c r="E6" s="32" t="s">
        <v>307</v>
      </c>
      <c r="F6" s="33" t="s">
        <v>23</v>
      </c>
      <c r="G6" s="25" t="str">
        <f>VLOOKUP(F6,'Équipes-Concessions'!$A$3:$B$133,2)</f>
        <v>Moines</v>
      </c>
      <c r="I6" s="1" t="s">
        <v>1012</v>
      </c>
      <c r="J6">
        <v>1</v>
      </c>
      <c r="L6" s="1" t="s">
        <v>111</v>
      </c>
      <c r="M6">
        <v>2</v>
      </c>
      <c r="O6" s="1" t="s">
        <v>270</v>
      </c>
      <c r="P6">
        <v>1</v>
      </c>
      <c r="R6" s="1" t="s">
        <v>5</v>
      </c>
      <c r="S6">
        <v>6</v>
      </c>
    </row>
    <row r="7" spans="1:19">
      <c r="A7" s="34"/>
      <c r="B7" s="35"/>
      <c r="C7" s="35"/>
      <c r="D7" s="36" t="e">
        <f>VLOOKUP(C7,'Équipes-Concessions'!$A$3:$B$133,2)</f>
        <v>#N/A</v>
      </c>
      <c r="E7" s="36" t="s">
        <v>331</v>
      </c>
      <c r="F7" s="37" t="s">
        <v>333</v>
      </c>
      <c r="G7" s="25" t="str">
        <f>VLOOKUP(F7,'Équipes-Concessions'!$A$3:$B$133,2)</f>
        <v>Mystère</v>
      </c>
      <c r="I7" s="1" t="s">
        <v>338</v>
      </c>
      <c r="J7">
        <v>1</v>
      </c>
      <c r="L7" s="1" t="s">
        <v>5</v>
      </c>
      <c r="M7">
        <v>4</v>
      </c>
      <c r="O7" s="1" t="s">
        <v>1042</v>
      </c>
      <c r="P7">
        <v>1</v>
      </c>
      <c r="R7" s="1" t="s">
        <v>34</v>
      </c>
      <c r="S7">
        <v>7</v>
      </c>
    </row>
    <row r="8" spans="1:19">
      <c r="A8" s="20">
        <v>3</v>
      </c>
      <c r="B8" s="21" t="s">
        <v>244</v>
      </c>
      <c r="C8" s="21" t="s">
        <v>11</v>
      </c>
      <c r="D8" s="22" t="str">
        <f>VLOOKUP(C8,'Équipes-Concessions'!$A$3:$B$133,2)</f>
        <v>Calembour</v>
      </c>
      <c r="E8" s="22" t="s">
        <v>310</v>
      </c>
      <c r="F8" s="23" t="s">
        <v>5</v>
      </c>
      <c r="G8" s="25" t="str">
        <f>VLOOKUP(F8,'Équipes-Concessions'!$A$3:$B$133,2)</f>
        <v>Boys</v>
      </c>
      <c r="I8" s="1" t="s">
        <v>296</v>
      </c>
      <c r="J8">
        <v>1</v>
      </c>
      <c r="L8" s="1" t="s">
        <v>34</v>
      </c>
      <c r="M8">
        <v>1</v>
      </c>
      <c r="O8" s="1" t="s">
        <v>272</v>
      </c>
      <c r="P8">
        <v>1</v>
      </c>
      <c r="R8" s="1" t="s">
        <v>11</v>
      </c>
      <c r="S8">
        <v>11</v>
      </c>
    </row>
    <row r="9" spans="1:19">
      <c r="A9" s="26"/>
      <c r="B9" s="27"/>
      <c r="C9" s="27"/>
      <c r="D9" s="28" t="e">
        <f>VLOOKUP(C9,'Équipes-Concessions'!$A$3:$B$133,2)</f>
        <v>#N/A</v>
      </c>
      <c r="E9" s="28" t="s">
        <v>307</v>
      </c>
      <c r="F9" s="29" t="s">
        <v>23</v>
      </c>
      <c r="G9" s="25" t="str">
        <f>VLOOKUP(F9,'Équipes-Concessions'!$A$3:$B$133,2)</f>
        <v>Moines</v>
      </c>
      <c r="I9" s="1" t="s">
        <v>303</v>
      </c>
      <c r="J9">
        <v>2</v>
      </c>
      <c r="L9" s="1" t="s">
        <v>11</v>
      </c>
      <c r="M9">
        <v>5</v>
      </c>
      <c r="O9" s="1" t="s">
        <v>1012</v>
      </c>
      <c r="P9">
        <v>1</v>
      </c>
      <c r="R9" s="1" t="s">
        <v>990</v>
      </c>
      <c r="S9">
        <v>3</v>
      </c>
    </row>
    <row r="10" spans="1:19">
      <c r="A10" s="34">
        <v>4</v>
      </c>
      <c r="B10" s="35" t="s">
        <v>309</v>
      </c>
      <c r="C10" s="35" t="s">
        <v>13</v>
      </c>
      <c r="D10" s="36" t="str">
        <f>VLOOKUP(C10,'Équipes-Concessions'!$A$3:$B$133,2)</f>
        <v>Chiefs</v>
      </c>
      <c r="E10" s="36" t="s">
        <v>307</v>
      </c>
      <c r="F10" s="37" t="s">
        <v>23</v>
      </c>
      <c r="G10" s="25" t="str">
        <f>VLOOKUP(F10,'Équipes-Concessions'!$A$3:$B$133,2)</f>
        <v>Moines</v>
      </c>
      <c r="I10" s="1" t="s">
        <v>334</v>
      </c>
      <c r="J10">
        <v>1</v>
      </c>
      <c r="L10" s="1" t="s">
        <v>990</v>
      </c>
      <c r="M10">
        <v>2</v>
      </c>
      <c r="O10" s="1" t="s">
        <v>261</v>
      </c>
      <c r="P10">
        <v>1</v>
      </c>
      <c r="R10" s="1" t="s">
        <v>13</v>
      </c>
      <c r="S10">
        <v>1</v>
      </c>
    </row>
    <row r="11" spans="1:19">
      <c r="A11" s="34"/>
      <c r="B11" s="35"/>
      <c r="C11" s="35"/>
      <c r="D11" s="36" t="e">
        <f>VLOOKUP(C11,'Équipes-Concessions'!$A$3:$B$133,2)</f>
        <v>#N/A</v>
      </c>
      <c r="E11" s="36" t="s">
        <v>330</v>
      </c>
      <c r="F11" s="37" t="s">
        <v>30</v>
      </c>
      <c r="G11" s="25" t="str">
        <f>VLOOKUP(F11,'Équipes-Concessions'!$A$3:$B$133,2)</f>
        <v>Légendes</v>
      </c>
      <c r="I11" s="1" t="s">
        <v>960</v>
      </c>
      <c r="J11">
        <v>1</v>
      </c>
      <c r="L11" s="1" t="s">
        <v>13</v>
      </c>
      <c r="M11">
        <v>3</v>
      </c>
      <c r="O11" s="1" t="s">
        <v>280</v>
      </c>
      <c r="P11">
        <v>1</v>
      </c>
      <c r="R11" s="1" t="s">
        <v>953</v>
      </c>
      <c r="S11">
        <v>5</v>
      </c>
    </row>
    <row r="12" spans="1:19">
      <c r="A12" s="20">
        <v>5</v>
      </c>
      <c r="B12" s="21" t="s">
        <v>244</v>
      </c>
      <c r="C12" s="21" t="s">
        <v>11</v>
      </c>
      <c r="D12" s="22" t="str">
        <f>VLOOKUP(C12,'Équipes-Concessions'!$A$3:$B$133,2)</f>
        <v>Calembour</v>
      </c>
      <c r="E12" s="22" t="s">
        <v>308</v>
      </c>
      <c r="F12" s="23" t="s">
        <v>17</v>
      </c>
      <c r="G12" s="25" t="str">
        <f>VLOOKUP(F12,'Équipes-Concessions'!$A$3:$B$133,2)</f>
        <v>Remparts</v>
      </c>
      <c r="I12" s="1" t="s">
        <v>279</v>
      </c>
      <c r="J12">
        <v>1</v>
      </c>
      <c r="L12" s="1" t="s">
        <v>67</v>
      </c>
      <c r="M12">
        <v>3</v>
      </c>
      <c r="O12" s="1" t="s">
        <v>322</v>
      </c>
      <c r="P12">
        <v>1</v>
      </c>
      <c r="R12" s="1" t="s">
        <v>991</v>
      </c>
      <c r="S12">
        <v>1</v>
      </c>
    </row>
    <row r="13" spans="1:19">
      <c r="A13" s="26"/>
      <c r="B13" s="27"/>
      <c r="C13" s="27"/>
      <c r="D13" s="28" t="e">
        <f>VLOOKUP(C13,'Équipes-Concessions'!$A$3:$B$133,2)</f>
        <v>#N/A</v>
      </c>
      <c r="E13" s="28" t="s">
        <v>329</v>
      </c>
      <c r="F13" s="29" t="s">
        <v>28</v>
      </c>
      <c r="G13" s="25" t="str">
        <f>VLOOKUP(F13,'Équipes-Concessions'!$A$3:$B$133,2)</f>
        <v>Kraken</v>
      </c>
      <c r="I13" s="1" t="s">
        <v>283</v>
      </c>
      <c r="J13">
        <v>1</v>
      </c>
      <c r="L13" s="1" t="s">
        <v>64</v>
      </c>
      <c r="M13">
        <v>1</v>
      </c>
      <c r="O13" s="1" t="s">
        <v>1014</v>
      </c>
      <c r="P13">
        <v>1</v>
      </c>
      <c r="R13" s="1" t="s">
        <v>64</v>
      </c>
      <c r="S13">
        <v>3</v>
      </c>
    </row>
    <row r="14" spans="1:19">
      <c r="A14" s="34">
        <v>6</v>
      </c>
      <c r="B14" s="35" t="s">
        <v>296</v>
      </c>
      <c r="C14" s="35" t="s">
        <v>32</v>
      </c>
      <c r="D14" s="36" t="str">
        <f>VLOOKUP(C14,'Équipes-Concessions'!$A$3:$B$133,2)</f>
        <v>Hitmen*</v>
      </c>
      <c r="E14" s="36" t="s">
        <v>307</v>
      </c>
      <c r="F14" s="37" t="s">
        <v>23</v>
      </c>
      <c r="G14" s="25" t="str">
        <f>VLOOKUP(F14,'Équipes-Concessions'!$A$3:$B$133,2)</f>
        <v>Moines</v>
      </c>
      <c r="I14" s="1" t="s">
        <v>266</v>
      </c>
      <c r="J14">
        <v>1</v>
      </c>
      <c r="L14" s="1" t="s">
        <v>992</v>
      </c>
      <c r="M14">
        <v>1</v>
      </c>
      <c r="O14" s="1" t="s">
        <v>961</v>
      </c>
      <c r="P14">
        <v>2</v>
      </c>
      <c r="R14" s="1" t="s">
        <v>992</v>
      </c>
      <c r="S14">
        <v>3</v>
      </c>
    </row>
    <row r="15" spans="1:19">
      <c r="A15" s="34"/>
      <c r="B15" s="35"/>
      <c r="C15" s="35"/>
      <c r="D15" s="36" t="e">
        <f>VLOOKUP(C15,'Équipes-Concessions'!$A$3:$B$133,2)</f>
        <v>#N/A</v>
      </c>
      <c r="E15" s="36" t="s">
        <v>328</v>
      </c>
      <c r="F15" s="37" t="s">
        <v>41</v>
      </c>
      <c r="G15" s="25" t="str">
        <f>VLOOKUP(F15,'Équipes-Concessions'!$A$3:$B$133,2)</f>
        <v>Sol-Air</v>
      </c>
      <c r="I15" s="1" t="s">
        <v>281</v>
      </c>
      <c r="J15">
        <v>1</v>
      </c>
      <c r="L15" s="1" t="s">
        <v>56</v>
      </c>
      <c r="M15">
        <v>2</v>
      </c>
      <c r="O15" s="1" t="s">
        <v>331</v>
      </c>
      <c r="P15">
        <v>1</v>
      </c>
      <c r="R15" s="1" t="s">
        <v>56</v>
      </c>
      <c r="S15">
        <v>4</v>
      </c>
    </row>
    <row r="16" spans="1:19">
      <c r="A16" s="34"/>
      <c r="B16" s="35"/>
      <c r="C16" s="35"/>
      <c r="D16" s="36" t="e">
        <f>VLOOKUP(C16,'Équipes-Concessions'!$A$3:$B$133,2)</f>
        <v>#N/A</v>
      </c>
      <c r="E16" s="36" t="s">
        <v>335</v>
      </c>
      <c r="F16" s="37" t="s">
        <v>13</v>
      </c>
      <c r="G16" s="25" t="str">
        <f>VLOOKUP(F16,'Équipes-Concessions'!$A$3:$B$133,2)</f>
        <v>Chiefs</v>
      </c>
      <c r="I16" s="1" t="s">
        <v>1016</v>
      </c>
      <c r="J16">
        <v>1</v>
      </c>
      <c r="L16" s="1" t="s">
        <v>63</v>
      </c>
      <c r="M16">
        <v>2</v>
      </c>
      <c r="O16" s="1" t="s">
        <v>284</v>
      </c>
      <c r="P16">
        <v>1</v>
      </c>
      <c r="R16" s="1" t="s">
        <v>23</v>
      </c>
      <c r="S16">
        <v>10</v>
      </c>
    </row>
    <row r="17" spans="1:19">
      <c r="A17" s="20">
        <v>7</v>
      </c>
      <c r="B17" s="21" t="s">
        <v>303</v>
      </c>
      <c r="C17" s="21" t="s">
        <v>15</v>
      </c>
      <c r="D17" s="22" t="str">
        <f>VLOOKUP(C17,'Équipes-Concessions'!$A$3:$B$133,2)</f>
        <v>Braves</v>
      </c>
      <c r="E17" s="22" t="s">
        <v>306</v>
      </c>
      <c r="F17" s="23" t="s">
        <v>21</v>
      </c>
      <c r="G17" s="25" t="str">
        <f>VLOOKUP(F17,'Équipes-Concessions'!$A$3:$B$133,2)</f>
        <v>Drakkar</v>
      </c>
      <c r="I17" s="1" t="s">
        <v>301</v>
      </c>
      <c r="J17">
        <v>1</v>
      </c>
      <c r="L17" s="1" t="s">
        <v>49</v>
      </c>
      <c r="M17">
        <v>2</v>
      </c>
      <c r="O17" s="1" t="s">
        <v>318</v>
      </c>
      <c r="P17">
        <v>2</v>
      </c>
      <c r="R17" s="1" t="s">
        <v>49</v>
      </c>
      <c r="S17">
        <v>3</v>
      </c>
    </row>
    <row r="18" spans="1:19">
      <c r="A18" s="26"/>
      <c r="B18" s="27"/>
      <c r="C18" s="27"/>
      <c r="D18" s="28" t="e">
        <f>VLOOKUP(C18,'Équipes-Concessions'!$A$3:$B$133,2)</f>
        <v>#N/A</v>
      </c>
      <c r="E18" s="28" t="s">
        <v>327</v>
      </c>
      <c r="F18" s="29" t="s">
        <v>41</v>
      </c>
      <c r="G18" s="25" t="str">
        <f>VLOOKUP(F18,'Équipes-Concessions'!$A$3:$B$133,2)</f>
        <v>Sol-Air</v>
      </c>
      <c r="I18" s="1" t="s">
        <v>264</v>
      </c>
      <c r="J18">
        <v>1</v>
      </c>
      <c r="L18" s="1" t="s">
        <v>26</v>
      </c>
      <c r="M18">
        <v>3</v>
      </c>
      <c r="O18" s="1" t="s">
        <v>296</v>
      </c>
      <c r="P18">
        <v>1</v>
      </c>
      <c r="R18" s="1" t="s">
        <v>26</v>
      </c>
      <c r="S18">
        <v>6</v>
      </c>
    </row>
    <row r="19" spans="1:19">
      <c r="A19" s="34">
        <v>8</v>
      </c>
      <c r="B19" s="35" t="s">
        <v>292</v>
      </c>
      <c r="C19" s="35" t="s">
        <v>25</v>
      </c>
      <c r="D19" s="36" t="str">
        <f>VLOOKUP(C19,'Équipes-Concessions'!$A$3:$B$133,2)</f>
        <v>Régiment</v>
      </c>
      <c r="E19" s="36" t="s">
        <v>305</v>
      </c>
      <c r="F19" s="37" t="s">
        <v>23</v>
      </c>
      <c r="G19" s="25" t="str">
        <f>VLOOKUP(F19,'Équipes-Concessions'!$A$3:$B$133,2)</f>
        <v>Moines</v>
      </c>
      <c r="I19" s="1" t="s">
        <v>292</v>
      </c>
      <c r="J19">
        <v>2</v>
      </c>
      <c r="L19" s="1" t="s">
        <v>989</v>
      </c>
      <c r="M19">
        <v>2</v>
      </c>
      <c r="O19" s="1" t="s">
        <v>313</v>
      </c>
      <c r="P19">
        <v>1</v>
      </c>
      <c r="R19" s="1" t="s">
        <v>962</v>
      </c>
      <c r="S19">
        <v>2</v>
      </c>
    </row>
    <row r="20" spans="1:19">
      <c r="A20" s="34"/>
      <c r="B20" s="35"/>
      <c r="C20" s="35"/>
      <c r="D20" s="36" t="e">
        <f>VLOOKUP(C20,'Équipes-Concessions'!$A$3:$B$133,2)</f>
        <v>#N/A</v>
      </c>
      <c r="E20" s="36" t="s">
        <v>326</v>
      </c>
      <c r="F20" s="37" t="s">
        <v>114</v>
      </c>
      <c r="G20" s="25" t="str">
        <f>VLOOKUP(F20,'Équipes-Concessions'!$A$3:$B$133,2)</f>
        <v>Chav's</v>
      </c>
      <c r="I20" s="1" t="s">
        <v>288</v>
      </c>
      <c r="J20">
        <v>1</v>
      </c>
      <c r="L20" s="1" t="s">
        <v>52</v>
      </c>
      <c r="M20">
        <v>1</v>
      </c>
      <c r="O20" s="1" t="s">
        <v>319</v>
      </c>
      <c r="P20">
        <v>1</v>
      </c>
      <c r="R20" s="1" t="s">
        <v>62</v>
      </c>
      <c r="S20">
        <v>2</v>
      </c>
    </row>
    <row r="21" spans="1:19">
      <c r="A21" s="20">
        <v>9</v>
      </c>
      <c r="B21" s="21" t="s">
        <v>303</v>
      </c>
      <c r="C21" s="21" t="s">
        <v>11</v>
      </c>
      <c r="D21" s="22" t="str">
        <f>VLOOKUP(C21,'Équipes-Concessions'!$A$3:$B$133,2)</f>
        <v>Calembour</v>
      </c>
      <c r="E21" s="22" t="s">
        <v>304</v>
      </c>
      <c r="F21" s="23" t="s">
        <v>44</v>
      </c>
      <c r="G21" s="25" t="str">
        <f>VLOOKUP(F21,'Équipes-Concessions'!$A$3:$B$133,2)</f>
        <v>Red Devils*</v>
      </c>
      <c r="I21" s="1" t="s">
        <v>275</v>
      </c>
      <c r="J21">
        <v>1</v>
      </c>
      <c r="L21" s="1" t="s">
        <v>57</v>
      </c>
      <c r="M21">
        <v>1</v>
      </c>
      <c r="O21" s="1" t="s">
        <v>274</v>
      </c>
      <c r="P21">
        <v>1</v>
      </c>
      <c r="R21" s="1" t="s">
        <v>989</v>
      </c>
      <c r="S21">
        <v>2</v>
      </c>
    </row>
    <row r="22" spans="1:19">
      <c r="A22" s="26"/>
      <c r="B22" s="27"/>
      <c r="C22" s="27"/>
      <c r="D22" s="28" t="e">
        <f>VLOOKUP(C22,'Équipes-Concessions'!$A$3:$B$133,2)</f>
        <v>#N/A</v>
      </c>
      <c r="E22" s="28" t="s">
        <v>325</v>
      </c>
      <c r="F22" s="29" t="s">
        <v>23</v>
      </c>
      <c r="G22" s="25" t="str">
        <f>VLOOKUP(F22,'Équipes-Concessions'!$A$3:$B$133,2)</f>
        <v>Moines</v>
      </c>
      <c r="I22" s="1" t="s">
        <v>271</v>
      </c>
      <c r="J22">
        <v>1</v>
      </c>
      <c r="L22" s="1" t="s">
        <v>47</v>
      </c>
      <c r="M22">
        <v>6</v>
      </c>
      <c r="O22" s="1" t="s">
        <v>335</v>
      </c>
      <c r="P22">
        <v>1</v>
      </c>
      <c r="R22" s="1" t="s">
        <v>25</v>
      </c>
      <c r="S22">
        <v>1</v>
      </c>
    </row>
    <row r="23" spans="1:19">
      <c r="A23" s="34">
        <v>10</v>
      </c>
      <c r="B23" s="35" t="s">
        <v>301</v>
      </c>
      <c r="C23" s="35" t="s">
        <v>5</v>
      </c>
      <c r="D23" s="36" t="str">
        <f>VLOOKUP(C23,'Équipes-Concessions'!$A$3:$B$133,2)</f>
        <v>Boys</v>
      </c>
      <c r="E23" s="36" t="s">
        <v>302</v>
      </c>
      <c r="F23" s="37" t="s">
        <v>32</v>
      </c>
      <c r="G23" s="25" t="str">
        <f>VLOOKUP(F23,'Équipes-Concessions'!$A$3:$B$133,2)</f>
        <v>Hitmen*</v>
      </c>
      <c r="I23" s="1" t="s">
        <v>1011</v>
      </c>
      <c r="J23">
        <v>1</v>
      </c>
      <c r="L23" s="1" t="s">
        <v>68</v>
      </c>
      <c r="M23">
        <v>42</v>
      </c>
      <c r="O23" s="1" t="s">
        <v>283</v>
      </c>
      <c r="P23">
        <v>1</v>
      </c>
      <c r="R23" s="1" t="s">
        <v>130</v>
      </c>
      <c r="S23">
        <v>2</v>
      </c>
    </row>
    <row r="24" spans="1:19">
      <c r="A24" s="34"/>
      <c r="B24" s="35"/>
      <c r="C24" s="35"/>
      <c r="D24" s="36" t="e">
        <f>VLOOKUP(C24,'Équipes-Concessions'!$A$3:$B$133,2)</f>
        <v>#N/A</v>
      </c>
      <c r="E24" s="36" t="s">
        <v>233</v>
      </c>
      <c r="F24" s="37" t="s">
        <v>11</v>
      </c>
      <c r="G24" s="25" t="str">
        <f>VLOOKUP(F24,'Équipes-Concessions'!$A$3:$B$133,2)</f>
        <v>Calembour</v>
      </c>
      <c r="I24" s="1" t="s">
        <v>262</v>
      </c>
      <c r="J24">
        <v>1</v>
      </c>
      <c r="O24" s="1" t="s">
        <v>329</v>
      </c>
      <c r="P24">
        <v>1</v>
      </c>
      <c r="R24" s="1" t="s">
        <v>41</v>
      </c>
      <c r="S24">
        <v>2</v>
      </c>
    </row>
    <row r="25" spans="1:19">
      <c r="A25" s="20">
        <v>11</v>
      </c>
      <c r="B25" s="21" t="s">
        <v>299</v>
      </c>
      <c r="C25" s="21" t="s">
        <v>121</v>
      </c>
      <c r="D25" s="22" t="str">
        <f>VLOOKUP(C25,'Équipes-Concessions'!$A$3:$B$133,2)</f>
        <v>Moufettes*</v>
      </c>
      <c r="E25" s="22" t="s">
        <v>300</v>
      </c>
      <c r="F25" s="23" t="s">
        <v>26</v>
      </c>
      <c r="G25" s="25" t="str">
        <f>VLOOKUP(F25,'Équipes-Concessions'!$A$3:$B$133,2)</f>
        <v>Mystère</v>
      </c>
      <c r="I25" s="1" t="s">
        <v>277</v>
      </c>
      <c r="J25">
        <v>1</v>
      </c>
      <c r="O25" s="1" t="s">
        <v>1021</v>
      </c>
      <c r="P25">
        <v>1</v>
      </c>
      <c r="R25" s="1" t="s">
        <v>47</v>
      </c>
      <c r="S25">
        <v>9</v>
      </c>
    </row>
    <row r="26" spans="1:19">
      <c r="A26" s="26"/>
      <c r="B26" s="27"/>
      <c r="C26" s="27"/>
      <c r="D26" s="28" t="e">
        <f>VLOOKUP(C26,'Équipes-Concessions'!$A$3:$B$133,2)</f>
        <v>#N/A</v>
      </c>
      <c r="E26" s="28" t="s">
        <v>324</v>
      </c>
      <c r="F26" s="29" t="s">
        <v>34</v>
      </c>
      <c r="G26" s="25" t="str">
        <f>VLOOKUP(F26,'Équipes-Concessions'!$A$3:$B$133,2)</f>
        <v>Braves</v>
      </c>
      <c r="I26" s="1" t="s">
        <v>1013</v>
      </c>
      <c r="J26">
        <v>1</v>
      </c>
      <c r="O26" s="1" t="s">
        <v>266</v>
      </c>
      <c r="P26">
        <v>1</v>
      </c>
      <c r="R26" s="1" t="s">
        <v>68</v>
      </c>
      <c r="S26">
        <v>85</v>
      </c>
    </row>
    <row r="27" spans="1:19">
      <c r="A27" s="34">
        <v>12</v>
      </c>
      <c r="B27" s="35" t="s">
        <v>297</v>
      </c>
      <c r="C27" s="35" t="s">
        <v>115</v>
      </c>
      <c r="D27" s="36" t="str">
        <f>VLOOKUP(C27,'Équipes-Concessions'!$A$3:$B$133,2)</f>
        <v>Chav's</v>
      </c>
      <c r="E27" s="36" t="s">
        <v>298</v>
      </c>
      <c r="F27" s="37" t="s">
        <v>23</v>
      </c>
      <c r="G27" s="25" t="str">
        <f>VLOOKUP(F27,'Équipes-Concessions'!$A$3:$B$133,2)</f>
        <v>Moines</v>
      </c>
      <c r="I27" s="1" t="s">
        <v>299</v>
      </c>
      <c r="J27">
        <v>1</v>
      </c>
      <c r="O27" s="1" t="s">
        <v>310</v>
      </c>
      <c r="P27">
        <v>1</v>
      </c>
    </row>
    <row r="28" spans="1:19">
      <c r="A28" s="34"/>
      <c r="B28" s="35"/>
      <c r="C28" s="35"/>
      <c r="D28" s="36" t="e">
        <f>VLOOKUP(C28,'Équipes-Concessions'!$A$3:$B$133,2)</f>
        <v>#N/A</v>
      </c>
      <c r="E28" s="36" t="s">
        <v>323</v>
      </c>
      <c r="F28" s="37" t="s">
        <v>35</v>
      </c>
      <c r="G28" s="25" t="str">
        <f>VLOOKUP(F28,'Équipes-Concessions'!$A$3:$B$133,2)</f>
        <v>Corsaires</v>
      </c>
      <c r="I28" s="1" t="s">
        <v>247</v>
      </c>
      <c r="J28">
        <v>1</v>
      </c>
      <c r="O28" s="1" t="s">
        <v>293</v>
      </c>
      <c r="P28">
        <v>2</v>
      </c>
    </row>
    <row r="29" spans="1:19">
      <c r="A29" s="20">
        <v>13</v>
      </c>
      <c r="B29" s="21" t="s">
        <v>295</v>
      </c>
      <c r="C29" s="21" t="s">
        <v>122</v>
      </c>
      <c r="D29" s="22" t="str">
        <f>VLOOKUP(C29,'Équipes-Concessions'!$A$3:$B$133,2)</f>
        <v>Moufettes*</v>
      </c>
      <c r="E29" s="22" t="s">
        <v>296</v>
      </c>
      <c r="F29" s="23" t="s">
        <v>32</v>
      </c>
      <c r="G29" s="25" t="str">
        <f>VLOOKUP(F29,'Équipes-Concessions'!$A$3:$B$133,2)</f>
        <v>Hitmen*</v>
      </c>
      <c r="I29" s="1" t="s">
        <v>309</v>
      </c>
      <c r="J29">
        <v>1</v>
      </c>
      <c r="O29" s="1" t="s">
        <v>323</v>
      </c>
      <c r="P29">
        <v>1</v>
      </c>
    </row>
    <row r="30" spans="1:19">
      <c r="A30" s="26"/>
      <c r="B30" s="27"/>
      <c r="C30" s="27"/>
      <c r="D30" s="28" t="e">
        <f>VLOOKUP(C30,'Équipes-Concessions'!$A$3:$B$133,2)</f>
        <v>#N/A</v>
      </c>
      <c r="E30" s="28" t="s">
        <v>293</v>
      </c>
      <c r="F30" s="29" t="s">
        <v>34</v>
      </c>
      <c r="G30" s="25" t="str">
        <f>VLOOKUP(F30,'Équipes-Concessions'!$A$3:$B$133,2)</f>
        <v>Braves</v>
      </c>
      <c r="I30" s="1" t="s">
        <v>244</v>
      </c>
      <c r="J30">
        <v>2</v>
      </c>
      <c r="O30" s="1" t="s">
        <v>326</v>
      </c>
      <c r="P30">
        <v>1</v>
      </c>
    </row>
    <row r="31" spans="1:19">
      <c r="A31" s="34">
        <v>14</v>
      </c>
      <c r="B31" s="35" t="s">
        <v>285</v>
      </c>
      <c r="C31" s="35" t="s">
        <v>9</v>
      </c>
      <c r="D31" s="36" t="str">
        <f>VLOOKUP(C31,'Équipes-Concessions'!$A$3:$B$133,2)</f>
        <v>Strikers</v>
      </c>
      <c r="E31" s="36" t="s">
        <v>294</v>
      </c>
      <c r="F31" s="37" t="s">
        <v>5</v>
      </c>
      <c r="G31" s="25" t="str">
        <f>VLOOKUP(F31,'Équipes-Concessions'!$A$3:$B$133,2)</f>
        <v>Boys</v>
      </c>
      <c r="I31" s="1" t="s">
        <v>297</v>
      </c>
      <c r="J31">
        <v>1</v>
      </c>
      <c r="O31" s="1" t="s">
        <v>327</v>
      </c>
      <c r="P31">
        <v>1</v>
      </c>
    </row>
    <row r="32" spans="1:19">
      <c r="A32" s="34"/>
      <c r="B32" s="35"/>
      <c r="C32" s="35"/>
      <c r="D32" s="36" t="e">
        <f>VLOOKUP(C32,'Équipes-Concessions'!$A$3:$B$133,2)</f>
        <v>#N/A</v>
      </c>
      <c r="E32" s="36" t="s">
        <v>322</v>
      </c>
      <c r="F32" s="37" t="s">
        <v>129</v>
      </c>
      <c r="G32" s="25" t="str">
        <f>VLOOKUP(F32,'Équipes-Concessions'!$A$3:$B$133,2)</f>
        <v>Rock'n Roll</v>
      </c>
      <c r="I32" s="1" t="s">
        <v>1019</v>
      </c>
      <c r="J32">
        <v>1</v>
      </c>
      <c r="O32" s="1" t="s">
        <v>302</v>
      </c>
      <c r="P32">
        <v>2</v>
      </c>
    </row>
    <row r="33" spans="1:16">
      <c r="A33" s="20">
        <v>15</v>
      </c>
      <c r="B33" s="21" t="s">
        <v>292</v>
      </c>
      <c r="C33" s="21" t="s">
        <v>25</v>
      </c>
      <c r="D33" s="22" t="str">
        <f>VLOOKUP(C33,'Équipes-Concessions'!$A$3:$B$133,2)</f>
        <v>Régiment</v>
      </c>
      <c r="E33" s="22" t="s">
        <v>293</v>
      </c>
      <c r="F33" s="23" t="s">
        <v>34</v>
      </c>
      <c r="G33" s="25" t="str">
        <f>VLOOKUP(F33,'Équipes-Concessions'!$A$3:$B$133,2)</f>
        <v>Braves</v>
      </c>
      <c r="I33" s="1" t="s">
        <v>1018</v>
      </c>
      <c r="J33">
        <v>1</v>
      </c>
      <c r="O33" s="1" t="s">
        <v>792</v>
      </c>
      <c r="P33">
        <v>1</v>
      </c>
    </row>
    <row r="34" spans="1:16">
      <c r="A34" s="26"/>
      <c r="B34" s="27"/>
      <c r="C34" s="27"/>
      <c r="D34" s="28" t="e">
        <f>VLOOKUP(C34,'Équipes-Concessions'!$A$3:$B$133,2)</f>
        <v>#N/A</v>
      </c>
      <c r="E34" s="28" t="s">
        <v>302</v>
      </c>
      <c r="F34" s="29" t="s">
        <v>125</v>
      </c>
      <c r="G34" s="25" t="str">
        <f>VLOOKUP(F34,'Équipes-Concessions'!$A$3:$B$133,2)</f>
        <v>Mulots</v>
      </c>
      <c r="I34" s="1" t="s">
        <v>312</v>
      </c>
      <c r="J34">
        <v>1</v>
      </c>
      <c r="O34" s="1" t="s">
        <v>320</v>
      </c>
      <c r="P34">
        <v>1</v>
      </c>
    </row>
    <row r="35" spans="1:16">
      <c r="A35" s="34">
        <v>16</v>
      </c>
      <c r="B35" s="35" t="s">
        <v>285</v>
      </c>
      <c r="C35" s="35" t="s">
        <v>9</v>
      </c>
      <c r="D35" s="36" t="str">
        <f>VLOOKUP(C35,'Équipes-Concessions'!$A$3:$B$133,2)</f>
        <v>Strikers</v>
      </c>
      <c r="E35" s="36" t="s">
        <v>291</v>
      </c>
      <c r="F35" s="37" t="s">
        <v>11</v>
      </c>
      <c r="G35" s="25" t="str">
        <f>VLOOKUP(F35,'Équipes-Concessions'!$A$3:$B$133,2)</f>
        <v>Calembour</v>
      </c>
      <c r="I35" s="1" t="s">
        <v>295</v>
      </c>
      <c r="J35">
        <v>1</v>
      </c>
      <c r="O35" s="1" t="s">
        <v>304</v>
      </c>
      <c r="P35">
        <v>1</v>
      </c>
    </row>
    <row r="36" spans="1:16">
      <c r="A36" s="34"/>
      <c r="B36" s="35"/>
      <c r="C36" s="35"/>
      <c r="D36" s="36" t="e">
        <f>VLOOKUP(C36,'Équipes-Concessions'!$A$3:$B$133,2)</f>
        <v>#N/A</v>
      </c>
      <c r="E36" s="36" t="s">
        <v>321</v>
      </c>
      <c r="F36" s="37" t="s">
        <v>11</v>
      </c>
      <c r="G36" s="25" t="str">
        <f>VLOOKUP(F36,'Équipes-Concessions'!$A$3:$B$133,2)</f>
        <v>Calembour</v>
      </c>
      <c r="I36" s="1" t="s">
        <v>273</v>
      </c>
      <c r="J36">
        <v>1</v>
      </c>
      <c r="O36" s="1" t="s">
        <v>276</v>
      </c>
      <c r="P36">
        <v>1</v>
      </c>
    </row>
    <row r="37" spans="1:16">
      <c r="A37" s="20">
        <v>17</v>
      </c>
      <c r="B37" s="21" t="s">
        <v>285</v>
      </c>
      <c r="C37" s="21" t="s">
        <v>9</v>
      </c>
      <c r="D37" s="22" t="str">
        <f>VLOOKUP(C37,'Équipes-Concessions'!$A$3:$B$133,2)</f>
        <v>Strikers</v>
      </c>
      <c r="E37" s="22" t="s">
        <v>290</v>
      </c>
      <c r="F37" s="23" t="s">
        <v>9</v>
      </c>
      <c r="G37" s="25" t="str">
        <f>VLOOKUP(F37,'Équipes-Concessions'!$A$3:$B$133,2)</f>
        <v>Strikers</v>
      </c>
      <c r="I37" s="1" t="s">
        <v>269</v>
      </c>
      <c r="J37">
        <v>1</v>
      </c>
      <c r="O37" s="1" t="s">
        <v>1020</v>
      </c>
      <c r="P37">
        <v>1</v>
      </c>
    </row>
    <row r="38" spans="1:16">
      <c r="A38" s="26"/>
      <c r="B38" s="27"/>
      <c r="C38" s="27"/>
      <c r="D38" s="28" t="e">
        <f>VLOOKUP(C38,'Équipes-Concessions'!$A$3:$B$133,2)</f>
        <v>#N/A</v>
      </c>
      <c r="E38" s="28" t="s">
        <v>291</v>
      </c>
      <c r="F38" s="29" t="s">
        <v>11</v>
      </c>
      <c r="G38" s="25" t="str">
        <f>VLOOKUP(F38,'Équipes-Concessions'!$A$3:$B$133,2)</f>
        <v>Calembour</v>
      </c>
      <c r="I38" s="1" t="s">
        <v>336</v>
      </c>
      <c r="J38">
        <v>1</v>
      </c>
      <c r="O38" s="1" t="s">
        <v>337</v>
      </c>
      <c r="P38">
        <v>1</v>
      </c>
    </row>
    <row r="39" spans="1:16">
      <c r="A39" s="34">
        <v>18</v>
      </c>
      <c r="B39" s="35" t="s">
        <v>288</v>
      </c>
      <c r="C39" s="35" t="s">
        <v>5</v>
      </c>
      <c r="D39" s="36" t="str">
        <f>VLOOKUP(C39,'Équipes-Concessions'!$A$3:$B$133,2)</f>
        <v>Boys</v>
      </c>
      <c r="E39" s="36" t="s">
        <v>289</v>
      </c>
      <c r="F39" s="37" t="s">
        <v>35</v>
      </c>
      <c r="G39" s="25" t="str">
        <f>VLOOKUP(F39,'Équipes-Concessions'!$A$3:$B$133,2)</f>
        <v>Corsaires</v>
      </c>
      <c r="I39" s="1" t="s">
        <v>285</v>
      </c>
      <c r="J39">
        <v>4</v>
      </c>
      <c r="O39" s="1" t="s">
        <v>339</v>
      </c>
      <c r="P39">
        <v>1</v>
      </c>
    </row>
    <row r="40" spans="1:16">
      <c r="A40" s="34"/>
      <c r="B40" s="35"/>
      <c r="C40" s="35"/>
      <c r="D40" s="36" t="e">
        <f>VLOOKUP(C40,'Équipes-Concessions'!$A$3:$B$133,2)</f>
        <v>#N/A</v>
      </c>
      <c r="E40" s="36" t="s">
        <v>278</v>
      </c>
      <c r="F40" s="37" t="s">
        <v>9</v>
      </c>
      <c r="G40" s="25" t="str">
        <f>VLOOKUP(F40,'Équipes-Concessions'!$A$3:$B$133,2)</f>
        <v>Strikers</v>
      </c>
      <c r="I40" s="1" t="s">
        <v>311</v>
      </c>
      <c r="J40">
        <v>1</v>
      </c>
      <c r="O40" s="1" t="s">
        <v>324</v>
      </c>
      <c r="P40">
        <v>1</v>
      </c>
    </row>
    <row r="41" spans="1:16">
      <c r="A41" s="20">
        <v>19</v>
      </c>
      <c r="B41" s="21" t="s">
        <v>247</v>
      </c>
      <c r="C41" s="21" t="s">
        <v>67</v>
      </c>
      <c r="D41" s="22" t="str">
        <f>VLOOKUP(C41,'Équipes-Concessions'!$A$3:$B$133,2)</f>
        <v>Frontenac</v>
      </c>
      <c r="E41" s="22" t="s">
        <v>287</v>
      </c>
      <c r="F41" s="23" t="s">
        <v>35</v>
      </c>
      <c r="G41" s="25" t="str">
        <f>VLOOKUP(F41,'Équipes-Concessions'!$A$3:$B$133,2)</f>
        <v>Corsaires</v>
      </c>
      <c r="I41" s="1" t="s">
        <v>68</v>
      </c>
      <c r="J41">
        <v>42</v>
      </c>
      <c r="O41" s="1" t="s">
        <v>308</v>
      </c>
      <c r="P41">
        <v>1</v>
      </c>
    </row>
    <row r="42" spans="1:16">
      <c r="A42" s="26"/>
      <c r="B42" s="27"/>
      <c r="C42" s="27"/>
      <c r="D42" s="28" t="e">
        <f>VLOOKUP(C42,'Équipes-Concessions'!$A$3:$B$133,2)</f>
        <v>#N/A</v>
      </c>
      <c r="E42" s="28" t="s">
        <v>283</v>
      </c>
      <c r="F42" s="29" t="s">
        <v>26</v>
      </c>
      <c r="G42" s="25" t="str">
        <f>VLOOKUP(F42,'Équipes-Concessions'!$A$3:$B$133,2)</f>
        <v>Mystère</v>
      </c>
      <c r="O42" s="1" t="s">
        <v>290</v>
      </c>
      <c r="P42">
        <v>1</v>
      </c>
    </row>
    <row r="43" spans="1:16">
      <c r="A43" s="34">
        <v>20</v>
      </c>
      <c r="B43" s="35" t="s">
        <v>285</v>
      </c>
      <c r="C43" s="35" t="s">
        <v>47</v>
      </c>
      <c r="D43" s="36" t="str">
        <f>VLOOKUP(C43,'Équipes-Concessions'!$A$3:$B$133,2)</f>
        <v>Strikers</v>
      </c>
      <c r="E43" s="36" t="s">
        <v>286</v>
      </c>
      <c r="F43" s="37" t="s">
        <v>37</v>
      </c>
      <c r="G43" s="25" t="str">
        <f>VLOOKUP(F43,'Équipes-Concessions'!$A$3:$B$133,2)</f>
        <v>Légendes</v>
      </c>
      <c r="O43" s="1" t="s">
        <v>268</v>
      </c>
      <c r="P43">
        <v>3</v>
      </c>
    </row>
    <row r="44" spans="1:16">
      <c r="A44" s="34"/>
      <c r="B44" s="35"/>
      <c r="C44" s="35"/>
      <c r="D44" s="36" t="e">
        <f>VLOOKUP(C44,'Équipes-Concessions'!$A$3:$B$133,2)</f>
        <v>#N/A</v>
      </c>
      <c r="E44" s="36" t="s">
        <v>320</v>
      </c>
      <c r="F44" s="37" t="s">
        <v>116</v>
      </c>
      <c r="G44" s="25" t="str">
        <f>VLOOKUP(F44,'Équipes-Concessions'!$A$3:$B$133,2)</f>
        <v>Chav's</v>
      </c>
      <c r="O44" s="1" t="s">
        <v>287</v>
      </c>
      <c r="P44">
        <v>1</v>
      </c>
    </row>
    <row r="45" spans="1:16">
      <c r="A45" s="20">
        <v>21</v>
      </c>
      <c r="B45" s="21" t="s">
        <v>283</v>
      </c>
      <c r="C45" s="21" t="s">
        <v>26</v>
      </c>
      <c r="D45" s="22" t="str">
        <f>VLOOKUP(C45,'Équipes-Concessions'!$A$3:$B$133,2)</f>
        <v>Mystère</v>
      </c>
      <c r="E45" s="22" t="s">
        <v>284</v>
      </c>
      <c r="F45" s="23" t="s">
        <v>49</v>
      </c>
      <c r="G45" s="25" t="str">
        <f>VLOOKUP(F45,'Équipes-Concessions'!$A$3:$B$133,2)</f>
        <v>Mulots</v>
      </c>
      <c r="O45" s="1" t="s">
        <v>96</v>
      </c>
      <c r="P45">
        <v>1</v>
      </c>
    </row>
    <row r="46" spans="1:16">
      <c r="A46" s="26"/>
      <c r="B46" s="27"/>
      <c r="C46" s="27"/>
      <c r="D46" s="28" t="e">
        <f>VLOOKUP(C46,'Équipes-Concessions'!$A$3:$B$133,2)</f>
        <v>#N/A</v>
      </c>
      <c r="E46" s="28" t="s">
        <v>278</v>
      </c>
      <c r="F46" s="29" t="s">
        <v>47</v>
      </c>
      <c r="G46" s="25" t="str">
        <f>VLOOKUP(F46,'Équipes-Concessions'!$A$3:$B$133,2)</f>
        <v>Strikers</v>
      </c>
      <c r="O46" s="1" t="s">
        <v>233</v>
      </c>
      <c r="P46">
        <v>1</v>
      </c>
    </row>
    <row r="47" spans="1:16">
      <c r="A47" s="34">
        <v>22</v>
      </c>
      <c r="B47" s="35" t="s">
        <v>281</v>
      </c>
      <c r="C47" s="35" t="s">
        <v>49</v>
      </c>
      <c r="D47" s="36" t="str">
        <f>VLOOKUP(C47,'Équipes-Concessions'!$A$3:$B$133,2)</f>
        <v>Mulots</v>
      </c>
      <c r="E47" s="36" t="s">
        <v>282</v>
      </c>
      <c r="F47" s="37" t="s">
        <v>32</v>
      </c>
      <c r="G47" s="25" t="str">
        <f>VLOOKUP(F47,'Équipes-Concessions'!$A$3:$B$133,2)</f>
        <v>Hitmen*</v>
      </c>
      <c r="O47" s="1" t="s">
        <v>286</v>
      </c>
      <c r="P47">
        <v>1</v>
      </c>
    </row>
    <row r="48" spans="1:16">
      <c r="A48" s="34"/>
      <c r="B48" s="35"/>
      <c r="C48" s="35"/>
      <c r="D48" s="36" t="e">
        <f>VLOOKUP(C48,'Équipes-Concessions'!$A$3:$B$133,2)</f>
        <v>#N/A</v>
      </c>
      <c r="E48" s="36" t="s">
        <v>318</v>
      </c>
      <c r="F48" s="37" t="s">
        <v>47</v>
      </c>
      <c r="G48" s="25" t="str">
        <f>VLOOKUP(F48,'Équipes-Concessions'!$A$3:$B$133,2)</f>
        <v>Strikers</v>
      </c>
      <c r="O48" s="1" t="s">
        <v>608</v>
      </c>
      <c r="P48">
        <v>1</v>
      </c>
    </row>
    <row r="49" spans="1:16">
      <c r="A49" s="20">
        <v>23</v>
      </c>
      <c r="B49" s="21" t="s">
        <v>279</v>
      </c>
      <c r="C49" s="21" t="s">
        <v>67</v>
      </c>
      <c r="D49" s="22" t="str">
        <f>VLOOKUP(C49,'Équipes-Concessions'!$A$3:$B$133,2)</f>
        <v>Frontenac</v>
      </c>
      <c r="E49" s="22" t="s">
        <v>280</v>
      </c>
      <c r="F49" s="23" t="s">
        <v>110</v>
      </c>
      <c r="G49" s="25" t="str">
        <f>VLOOKUP(F49,'Équipes-Concessions'!$A$3:$B$133,2)</f>
        <v>As</v>
      </c>
      <c r="O49" s="1" t="s">
        <v>340</v>
      </c>
      <c r="P49">
        <v>1</v>
      </c>
    </row>
    <row r="50" spans="1:16">
      <c r="A50" s="26"/>
      <c r="B50" s="27"/>
      <c r="C50" s="27"/>
      <c r="D50" s="28" t="e">
        <f>VLOOKUP(C50,'Équipes-Concessions'!$A$3:$B$133,2)</f>
        <v>#N/A</v>
      </c>
      <c r="E50" s="28" t="s">
        <v>319</v>
      </c>
      <c r="F50" s="29" t="s">
        <v>34</v>
      </c>
      <c r="G50" s="25" t="str">
        <f>VLOOKUP(F50,'Équipes-Concessions'!$A$3:$B$133,2)</f>
        <v>Braves</v>
      </c>
      <c r="O50" s="1" t="s">
        <v>305</v>
      </c>
      <c r="P50">
        <v>1</v>
      </c>
    </row>
    <row r="51" spans="1:16">
      <c r="A51" s="34">
        <v>24</v>
      </c>
      <c r="B51" s="35" t="s">
        <v>277</v>
      </c>
      <c r="C51" s="35" t="s">
        <v>26</v>
      </c>
      <c r="D51" s="36" t="str">
        <f>VLOOKUP(C51,'Équipes-Concessions'!$A$3:$B$133,2)</f>
        <v>Mystère</v>
      </c>
      <c r="E51" s="36" t="s">
        <v>278</v>
      </c>
      <c r="F51" s="37" t="s">
        <v>47</v>
      </c>
      <c r="G51" s="25" t="str">
        <f>VLOOKUP(F51,'Équipes-Concessions'!$A$3:$B$133,2)</f>
        <v>Strikers</v>
      </c>
      <c r="O51" s="1" t="s">
        <v>307</v>
      </c>
      <c r="P51">
        <v>5</v>
      </c>
    </row>
    <row r="52" spans="1:16">
      <c r="A52" s="34"/>
      <c r="B52" s="35"/>
      <c r="C52" s="35"/>
      <c r="D52" s="36" t="e">
        <f>VLOOKUP(C52,'Équipes-Concessions'!$A$3:$B$133,2)</f>
        <v>#N/A</v>
      </c>
      <c r="E52" s="36" t="s">
        <v>273</v>
      </c>
      <c r="F52" s="37" t="s">
        <v>47</v>
      </c>
      <c r="G52" s="25" t="str">
        <f>VLOOKUP(F52,'Équipes-Concessions'!$A$3:$B$133,2)</f>
        <v>Strikers</v>
      </c>
      <c r="O52" s="1" t="s">
        <v>315</v>
      </c>
      <c r="P52">
        <v>1</v>
      </c>
    </row>
    <row r="53" spans="1:16">
      <c r="A53" s="20">
        <v>25</v>
      </c>
      <c r="B53" s="21" t="s">
        <v>275</v>
      </c>
      <c r="C53" s="21" t="s">
        <v>5</v>
      </c>
      <c r="D53" s="22" t="str">
        <f>VLOOKUP(C53,'Équipes-Concessions'!$A$3:$B$133,2)</f>
        <v>Boys</v>
      </c>
      <c r="E53" s="22" t="s">
        <v>276</v>
      </c>
      <c r="F53" s="23" t="s">
        <v>28</v>
      </c>
      <c r="G53" s="25" t="str">
        <f>VLOOKUP(F53,'Équipes-Concessions'!$A$3:$B$133,2)</f>
        <v>Kraken</v>
      </c>
      <c r="O53" s="1" t="s">
        <v>325</v>
      </c>
      <c r="P53">
        <v>1</v>
      </c>
    </row>
    <row r="54" spans="1:16">
      <c r="A54" s="26"/>
      <c r="B54" s="27"/>
      <c r="C54" s="27"/>
      <c r="D54" s="28" t="e">
        <f>VLOOKUP(C54,'Équipes-Concessions'!$A$3:$B$133,2)</f>
        <v>#N/A</v>
      </c>
      <c r="E54" s="28" t="s">
        <v>318</v>
      </c>
      <c r="F54" s="29" t="s">
        <v>47</v>
      </c>
      <c r="G54" s="25" t="str">
        <f>VLOOKUP(F54,'Équipes-Concessions'!$A$3:$B$133,2)</f>
        <v>Strikers</v>
      </c>
      <c r="O54" s="1" t="s">
        <v>244</v>
      </c>
      <c r="P54">
        <v>1</v>
      </c>
    </row>
    <row r="55" spans="1:16">
      <c r="A55" s="34">
        <v>26</v>
      </c>
      <c r="B55" s="35" t="s">
        <v>273</v>
      </c>
      <c r="C55" s="35" t="s">
        <v>47</v>
      </c>
      <c r="D55" s="36" t="str">
        <f>VLOOKUP(C55,'Équipes-Concessions'!$A$3:$B$133,2)</f>
        <v>Strikers</v>
      </c>
      <c r="E55" s="36" t="s">
        <v>274</v>
      </c>
      <c r="F55" s="37" t="s">
        <v>25</v>
      </c>
      <c r="G55" s="25" t="str">
        <f>VLOOKUP(F55,'Équipes-Concessions'!$A$3:$B$133,2)</f>
        <v>Régiment</v>
      </c>
      <c r="O55" s="1" t="s">
        <v>291</v>
      </c>
      <c r="P55">
        <v>2</v>
      </c>
    </row>
    <row r="56" spans="1:16">
      <c r="A56" s="34"/>
      <c r="B56" s="35"/>
      <c r="C56" s="35"/>
      <c r="D56" s="36" t="e">
        <f>VLOOKUP(C56,'Équipes-Concessions'!$A$3:$B$133,2)</f>
        <v>#N/A</v>
      </c>
      <c r="E56" s="36" t="s">
        <v>317</v>
      </c>
      <c r="F56" s="37" t="s">
        <v>47</v>
      </c>
      <c r="G56" s="25" t="str">
        <f>VLOOKUP(F56,'Équipes-Concessions'!$A$3:$B$133,2)</f>
        <v>Strikers</v>
      </c>
      <c r="O56" s="1" t="s">
        <v>1019</v>
      </c>
      <c r="P56">
        <v>1</v>
      </c>
    </row>
    <row r="57" spans="1:16">
      <c r="A57" s="20">
        <v>27</v>
      </c>
      <c r="B57" s="21" t="s">
        <v>271</v>
      </c>
      <c r="C57" s="21" t="s">
        <v>67</v>
      </c>
      <c r="D57" s="22" t="str">
        <f>VLOOKUP(C57,'Équipes-Concessions'!$A$3:$B$133,2)</f>
        <v>Frontenac</v>
      </c>
      <c r="E57" s="22" t="s">
        <v>272</v>
      </c>
      <c r="F57" s="23" t="s">
        <v>54</v>
      </c>
      <c r="G57" s="25" t="str">
        <f>VLOOKUP(F57,'Équipes-Concessions'!$A$3:$B$133,2)</f>
        <v>Corsaires</v>
      </c>
      <c r="O57" s="1" t="s">
        <v>314</v>
      </c>
      <c r="P57">
        <v>1</v>
      </c>
    </row>
    <row r="58" spans="1:16">
      <c r="A58" s="26"/>
      <c r="B58" s="27"/>
      <c r="C58" s="27"/>
      <c r="D58" s="28" t="e">
        <f>VLOOKUP(C58,'Équipes-Concessions'!$A$3:$B$133,2)</f>
        <v>#N/A</v>
      </c>
      <c r="E58" s="28" t="s">
        <v>316</v>
      </c>
      <c r="F58" s="29" t="s">
        <v>11</v>
      </c>
      <c r="G58" s="25" t="str">
        <f>VLOOKUP(F58,'Équipes-Concessions'!$A$3:$B$133,2)</f>
        <v>Calembour</v>
      </c>
      <c r="O58" s="1" t="s">
        <v>265</v>
      </c>
      <c r="P58">
        <v>2</v>
      </c>
    </row>
    <row r="59" spans="1:16">
      <c r="A59" s="34">
        <v>28</v>
      </c>
      <c r="B59" s="35" t="s">
        <v>269</v>
      </c>
      <c r="C59" s="35" t="s">
        <v>51</v>
      </c>
      <c r="D59" s="36" t="str">
        <f>VLOOKUP(C59,'Équipes-Concessions'!$A$3:$B$133,2)</f>
        <v>Légendes</v>
      </c>
      <c r="E59" s="36" t="s">
        <v>270</v>
      </c>
      <c r="F59" s="37" t="s">
        <v>11</v>
      </c>
      <c r="G59" s="25" t="str">
        <f>VLOOKUP(F59,'Équipes-Concessions'!$A$3:$B$133,2)</f>
        <v>Calembour</v>
      </c>
      <c r="O59" s="1" t="s">
        <v>263</v>
      </c>
      <c r="P59">
        <v>1</v>
      </c>
    </row>
    <row r="60" spans="1:16">
      <c r="A60" s="34"/>
      <c r="B60" s="35"/>
      <c r="C60" s="35"/>
      <c r="D60" s="36" t="e">
        <f>VLOOKUP(C60,'Équipes-Concessions'!$A$3:$B$133,2)</f>
        <v>#N/A</v>
      </c>
      <c r="E60" s="36" t="s">
        <v>266</v>
      </c>
      <c r="F60" s="37" t="s">
        <v>47</v>
      </c>
      <c r="G60" s="25" t="str">
        <f>VLOOKUP(F60,'Équipes-Concessions'!$A$3:$B$133,2)</f>
        <v>Strikers</v>
      </c>
      <c r="O60" s="1" t="s">
        <v>328</v>
      </c>
      <c r="P60">
        <v>1</v>
      </c>
    </row>
    <row r="61" spans="1:16">
      <c r="A61" s="20">
        <v>29</v>
      </c>
      <c r="B61" s="21" t="s">
        <v>267</v>
      </c>
      <c r="C61" s="21" t="s">
        <v>28</v>
      </c>
      <c r="D61" s="22" t="str">
        <f>VLOOKUP(C61,'Équipes-Concessions'!$A$3:$B$133,2)</f>
        <v>Kraken</v>
      </c>
      <c r="E61" s="22" t="s">
        <v>268</v>
      </c>
      <c r="F61" s="23" t="s">
        <v>5</v>
      </c>
      <c r="G61" s="25" t="str">
        <f>VLOOKUP(F61,'Équipes-Concessions'!$A$3:$B$133,2)</f>
        <v>Boys</v>
      </c>
      <c r="O61" s="1" t="s">
        <v>289</v>
      </c>
      <c r="P61">
        <v>1</v>
      </c>
    </row>
    <row r="62" spans="1:16">
      <c r="A62" s="26"/>
      <c r="B62" s="27"/>
      <c r="C62" s="27"/>
      <c r="D62" s="28" t="e">
        <f>VLOOKUP(C62,'Équipes-Concessions'!$A$3:$B$133,2)</f>
        <v>#N/A</v>
      </c>
      <c r="E62" s="28" t="s">
        <v>315</v>
      </c>
      <c r="F62" s="29" t="s">
        <v>23</v>
      </c>
      <c r="G62" s="25" t="str">
        <f>VLOOKUP(F62,'Équipes-Concessions'!$A$3:$B$133,2)</f>
        <v>Moines</v>
      </c>
      <c r="O62" s="1" t="s">
        <v>298</v>
      </c>
      <c r="P62">
        <v>1</v>
      </c>
    </row>
    <row r="63" spans="1:16">
      <c r="A63" s="34">
        <v>30</v>
      </c>
      <c r="B63" s="35" t="s">
        <v>266</v>
      </c>
      <c r="C63" s="35" t="s">
        <v>47</v>
      </c>
      <c r="D63" s="36" t="str">
        <f>VLOOKUP(C63,'Équipes-Concessions'!$A$3:$B$133,2)</f>
        <v>Strikers</v>
      </c>
      <c r="E63" s="36" t="s">
        <v>265</v>
      </c>
      <c r="F63" s="37" t="s">
        <v>34</v>
      </c>
      <c r="G63" s="25" t="str">
        <f>VLOOKUP(F63,'Équipes-Concessions'!$A$3:$B$133,2)</f>
        <v>Braves</v>
      </c>
      <c r="O63" s="1" t="s">
        <v>282</v>
      </c>
      <c r="P63">
        <v>1</v>
      </c>
    </row>
    <row r="64" spans="1:16">
      <c r="A64" s="34"/>
      <c r="B64" s="35"/>
      <c r="C64" s="35"/>
      <c r="D64" s="36" t="e">
        <f>VLOOKUP(C64,'Équipes-Concessions'!$A$3:$B$133,2)</f>
        <v>#N/A</v>
      </c>
      <c r="E64" s="36" t="s">
        <v>268</v>
      </c>
      <c r="F64" s="37" t="s">
        <v>5</v>
      </c>
      <c r="G64" s="25" t="str">
        <f>VLOOKUP(F64,'Équipes-Concessions'!$A$3:$B$133,2)</f>
        <v>Boys</v>
      </c>
      <c r="O64" s="1" t="s">
        <v>300</v>
      </c>
      <c r="P64">
        <v>1</v>
      </c>
    </row>
    <row r="65" spans="1:16">
      <c r="A65" s="20">
        <v>31</v>
      </c>
      <c r="B65" s="21" t="s">
        <v>264</v>
      </c>
      <c r="C65" s="21" t="s">
        <v>117</v>
      </c>
      <c r="D65" s="22" t="str">
        <f>VLOOKUP(C65,'Équipes-Concessions'!$A$3:$B$133,2)</f>
        <v>Chav's</v>
      </c>
      <c r="E65" s="22" t="s">
        <v>265</v>
      </c>
      <c r="F65" s="23" t="s">
        <v>34</v>
      </c>
      <c r="G65" s="25" t="str">
        <f>VLOOKUP(F65,'Équipes-Concessions'!$A$3:$B$133,2)</f>
        <v>Braves</v>
      </c>
      <c r="O65" s="1" t="s">
        <v>1015</v>
      </c>
      <c r="P65">
        <v>2</v>
      </c>
    </row>
    <row r="66" spans="1:16">
      <c r="A66" s="26"/>
      <c r="B66" s="27"/>
      <c r="C66" s="27"/>
      <c r="D66" s="28" t="e">
        <f>VLOOKUP(C66,'Équipes-Concessions'!$A$3:$B$133,2)</f>
        <v>#N/A</v>
      </c>
      <c r="E66" s="28" t="s">
        <v>268</v>
      </c>
      <c r="F66" s="29" t="s">
        <v>5</v>
      </c>
      <c r="G66" s="25" t="str">
        <f>VLOOKUP(F66,'Équipes-Concessions'!$A$3:$B$133,2)</f>
        <v>Boys</v>
      </c>
      <c r="O66" s="1" t="s">
        <v>330</v>
      </c>
      <c r="P66">
        <v>1</v>
      </c>
    </row>
    <row r="67" spans="1:16">
      <c r="A67" s="34">
        <v>32</v>
      </c>
      <c r="B67" s="35" t="s">
        <v>262</v>
      </c>
      <c r="C67" s="35" t="s">
        <v>52</v>
      </c>
      <c r="D67" s="36" t="str">
        <f>VLOOKUP(C67,'Équipes-Concessions'!$A$3:$B$133,2)</f>
        <v>Seigneurs</v>
      </c>
      <c r="E67" s="36" t="s">
        <v>263</v>
      </c>
      <c r="F67" s="37" t="s">
        <v>26</v>
      </c>
      <c r="G67" s="25" t="str">
        <f>VLOOKUP(F67,'Équipes-Concessions'!$A$3:$B$133,2)</f>
        <v>Mystère</v>
      </c>
      <c r="O67" s="1" t="s">
        <v>306</v>
      </c>
      <c r="P67">
        <v>1</v>
      </c>
    </row>
    <row r="68" spans="1:16">
      <c r="A68" s="34"/>
      <c r="B68" s="35"/>
      <c r="C68" s="35"/>
      <c r="D68" s="36" t="e">
        <f>VLOOKUP(C68,'Équipes-Concessions'!$A$3:$B$133,2)</f>
        <v>#N/A</v>
      </c>
      <c r="E68" s="36" t="s">
        <v>314</v>
      </c>
      <c r="F68" s="37" t="s">
        <v>44</v>
      </c>
      <c r="G68" s="25" t="str">
        <f>VLOOKUP(F68,'Équipes-Concessions'!$A$3:$B$133,2)</f>
        <v>Red Devils*</v>
      </c>
      <c r="O68" s="1" t="s">
        <v>317</v>
      </c>
      <c r="P68">
        <v>1</v>
      </c>
    </row>
    <row r="69" spans="1:16">
      <c r="A69" s="20">
        <v>33</v>
      </c>
      <c r="B69" s="21" t="s">
        <v>334</v>
      </c>
      <c r="C69" s="21" t="s">
        <v>11</v>
      </c>
      <c r="D69" s="22" t="str">
        <f>VLOOKUP(C69,'Équipes-Concessions'!$A$3:$B$133,2)</f>
        <v>Calembour</v>
      </c>
      <c r="E69" s="22" t="s">
        <v>261</v>
      </c>
      <c r="F69" s="23" t="s">
        <v>66</v>
      </c>
      <c r="G69" s="25" t="str">
        <f>VLOOKUP(F69,'Équipes-Concessions'!$A$3:$B$133,2)</f>
        <v>Corsaires</v>
      </c>
      <c r="O69" s="1" t="s">
        <v>273</v>
      </c>
      <c r="P69">
        <v>1</v>
      </c>
    </row>
    <row r="70" spans="1:16">
      <c r="A70" s="26"/>
      <c r="B70" s="27"/>
      <c r="C70" s="27"/>
      <c r="D70" s="28" t="e">
        <f>VLOOKUP(C70,'Équipes-Concessions'!$A$3:$B$133,2)</f>
        <v>#N/A</v>
      </c>
      <c r="E70" s="28" t="s">
        <v>313</v>
      </c>
      <c r="F70" s="29" t="s">
        <v>28</v>
      </c>
      <c r="G70" s="25" t="str">
        <f>VLOOKUP(F70,'Équipes-Concessions'!$A$3:$B$133,2)</f>
        <v>Kraken</v>
      </c>
      <c r="O70" s="1" t="s">
        <v>294</v>
      </c>
      <c r="P70">
        <v>1</v>
      </c>
    </row>
    <row r="71" spans="1:16">
      <c r="A71" s="34">
        <v>34</v>
      </c>
      <c r="B71" s="35" t="s">
        <v>336</v>
      </c>
      <c r="C71" s="35" t="s">
        <v>111</v>
      </c>
      <c r="D71" s="36" t="str">
        <f>VLOOKUP(C71,'Équipes-Concessions'!$A$3:$B$133,2)</f>
        <v>As</v>
      </c>
      <c r="E71" s="36" t="s">
        <v>337</v>
      </c>
      <c r="F71" s="37" t="s">
        <v>56</v>
      </c>
      <c r="G71" s="25" t="str">
        <f>VLOOKUP(F71,'Équipes-Concessions'!$A$3:$B$133,2)</f>
        <v>Légendes</v>
      </c>
      <c r="O71" s="1" t="s">
        <v>278</v>
      </c>
      <c r="P71">
        <v>3</v>
      </c>
    </row>
    <row r="72" spans="1:16">
      <c r="A72" s="34"/>
      <c r="B72" s="35"/>
      <c r="C72" s="35"/>
      <c r="D72" s="36" t="e">
        <f>VLOOKUP(C72,'Équipes-Concessions'!$A$3:$B$133,2)</f>
        <v>#N/A</v>
      </c>
      <c r="E72" s="36" t="s">
        <v>96</v>
      </c>
      <c r="F72" s="37" t="s">
        <v>11</v>
      </c>
      <c r="G72" s="25" t="str">
        <f>VLOOKUP(F72,'Équipes-Concessions'!$A$3:$B$133,2)</f>
        <v>Calembour</v>
      </c>
      <c r="O72" s="1" t="s">
        <v>321</v>
      </c>
      <c r="P72">
        <v>1</v>
      </c>
    </row>
    <row r="73" spans="1:16">
      <c r="A73" s="20">
        <v>35</v>
      </c>
      <c r="B73" s="21" t="s">
        <v>338</v>
      </c>
      <c r="C73" s="21" t="s">
        <v>56</v>
      </c>
      <c r="D73" s="22" t="str">
        <f>VLOOKUP(C73,'Équipes-Concessions'!$A$3:$B$133,2)</f>
        <v>Légendes</v>
      </c>
      <c r="E73" s="22" t="s">
        <v>339</v>
      </c>
      <c r="F73" s="23" t="s">
        <v>11</v>
      </c>
      <c r="G73" s="25" t="str">
        <f>VLOOKUP(F73,'Équipes-Concessions'!$A$3:$B$133,2)</f>
        <v>Calembour</v>
      </c>
      <c r="O73" s="1" t="s">
        <v>1017</v>
      </c>
      <c r="P73">
        <v>1</v>
      </c>
    </row>
    <row r="74" spans="1:16">
      <c r="A74" s="26"/>
      <c r="B74" s="27"/>
      <c r="C74" s="27"/>
      <c r="D74" s="28" t="e">
        <f>VLOOKUP(C74,'Équipes-Concessions'!$A$3:$B$133,2)</f>
        <v>#N/A</v>
      </c>
      <c r="E74" s="28" t="s">
        <v>340</v>
      </c>
      <c r="F74" s="29" t="s">
        <v>23</v>
      </c>
      <c r="G74" s="25" t="str">
        <f>VLOOKUP(F74,'Équipes-Concessions'!$A$3:$B$133,2)</f>
        <v>Moines</v>
      </c>
      <c r="O74" s="1" t="s">
        <v>68</v>
      </c>
      <c r="P74">
        <v>84</v>
      </c>
    </row>
    <row r="75" spans="1:16">
      <c r="A75" s="34">
        <v>36</v>
      </c>
      <c r="B75" s="35" t="s">
        <v>960</v>
      </c>
      <c r="C75" s="35" t="s">
        <v>57</v>
      </c>
      <c r="D75" s="36" t="str">
        <f>VLOOKUP(C75,'Équipes-Concessions'!$A$3:$B$133,2)</f>
        <v>Spearows</v>
      </c>
      <c r="E75" s="36" t="s">
        <v>792</v>
      </c>
      <c r="F75" s="37" t="s">
        <v>34</v>
      </c>
      <c r="G75" s="25" t="str">
        <f>VLOOKUP(F75,'Équipes-Concessions'!$A$3:$B$133,2)</f>
        <v>Braves</v>
      </c>
    </row>
    <row r="76" spans="1:16">
      <c r="A76" s="34"/>
      <c r="B76" s="35"/>
      <c r="C76" s="35"/>
      <c r="D76" s="36" t="e">
        <f>VLOOKUP(C76,'Équipes-Concessions'!$A$3:$B$133,2)</f>
        <v>#N/A</v>
      </c>
      <c r="E76" s="36" t="s">
        <v>961</v>
      </c>
      <c r="F76" s="37" t="s">
        <v>962</v>
      </c>
      <c r="G76" s="25" t="str">
        <f>VLOOKUP(F76,'Équipes-Concessions'!$A$3:$B$133,2)</f>
        <v>Porc-Épics</v>
      </c>
    </row>
    <row r="77" spans="1:16">
      <c r="A77" s="20">
        <v>37</v>
      </c>
      <c r="B77" s="21" t="s">
        <v>1011</v>
      </c>
      <c r="C77" s="21" t="s">
        <v>13</v>
      </c>
      <c r="D77" s="22" t="str">
        <f>VLOOKUP(C77,'Équipes-Concessions'!$A$3:$B$133,2)</f>
        <v>Chiefs</v>
      </c>
      <c r="E77" s="22" t="s">
        <v>608</v>
      </c>
      <c r="F77" s="23" t="s">
        <v>25</v>
      </c>
      <c r="G77" s="25" t="str">
        <f>VLOOKUP(F77,'Équipes-Concessions'!$A$3:$B$133,2)</f>
        <v>Régiment</v>
      </c>
    </row>
    <row r="78" spans="1:16">
      <c r="A78" s="26"/>
      <c r="B78" s="27"/>
      <c r="C78" s="27"/>
      <c r="D78" s="28" t="e">
        <f>VLOOKUP(C78,'Équipes-Concessions'!$A$3:$B$133,2)</f>
        <v>#N/A</v>
      </c>
      <c r="E78" s="28" t="s">
        <v>1012</v>
      </c>
      <c r="F78" s="29" t="s">
        <v>111</v>
      </c>
      <c r="G78" s="25" t="str">
        <f>VLOOKUP(F78,'Équipes-Concessions'!$A$3:$B$133,2)</f>
        <v>As</v>
      </c>
    </row>
    <row r="79" spans="1:16">
      <c r="A79" s="34">
        <v>38</v>
      </c>
      <c r="B79" s="35" t="s">
        <v>1013</v>
      </c>
      <c r="C79" s="35" t="s">
        <v>26</v>
      </c>
      <c r="D79" s="36" t="str">
        <f>VLOOKUP(C79,'Équipes-Concessions'!$A$3:$B$133,2)</f>
        <v>Mystère</v>
      </c>
      <c r="E79" s="36" t="s">
        <v>1014</v>
      </c>
      <c r="F79" s="37" t="s">
        <v>117</v>
      </c>
      <c r="G79" s="25" t="str">
        <f>VLOOKUP(F79,'Équipes-Concessions'!$A$3:$B$133,2)</f>
        <v>Chav's</v>
      </c>
    </row>
    <row r="80" spans="1:16">
      <c r="A80" s="34"/>
      <c r="B80" s="35"/>
      <c r="C80" s="35"/>
      <c r="D80" s="36" t="e">
        <f>VLOOKUP(C80,'Équipes-Concessions'!$A$3:$B$133,2)</f>
        <v>#N/A</v>
      </c>
      <c r="E80" s="36" t="s">
        <v>1015</v>
      </c>
      <c r="F80" s="37" t="s">
        <v>11</v>
      </c>
      <c r="G80" s="25" t="str">
        <f>VLOOKUP(F80,'Équipes-Concessions'!$A$3:$B$133,2)</f>
        <v>Calembour</v>
      </c>
    </row>
    <row r="81" spans="1:7">
      <c r="A81" s="20">
        <v>39</v>
      </c>
      <c r="B81" s="21" t="s">
        <v>1016</v>
      </c>
      <c r="C81" s="21" t="s">
        <v>49</v>
      </c>
      <c r="D81" s="22" t="str">
        <f>VLOOKUP(C81,'Équipes-Concessions'!$A$3:$B$133,2)</f>
        <v>Mulots</v>
      </c>
      <c r="E81" s="69" t="s">
        <v>961</v>
      </c>
      <c r="F81" s="23" t="s">
        <v>56</v>
      </c>
      <c r="G81" s="25" t="str">
        <f>VLOOKUP(F81,'Équipes-Concessions'!$A$3:$B$133,2)</f>
        <v>Légendes</v>
      </c>
    </row>
    <row r="82" spans="1:7">
      <c r="A82" s="26"/>
      <c r="B82" s="27"/>
      <c r="C82" s="27"/>
      <c r="D82" s="28" t="e">
        <f>VLOOKUP(C82,'Équipes-Concessions'!$A$3:$B$133,2)</f>
        <v>#N/A</v>
      </c>
      <c r="E82" s="28" t="s">
        <v>1017</v>
      </c>
      <c r="F82" s="29" t="s">
        <v>130</v>
      </c>
      <c r="G82" s="25" t="str">
        <f>VLOOKUP(F82,'Équipes-Concessions'!$A$3:$B$133,2)</f>
        <v>Rock'n Roll</v>
      </c>
    </row>
    <row r="83" spans="1:7">
      <c r="A83" s="34">
        <v>40</v>
      </c>
      <c r="B83" s="35" t="s">
        <v>1018</v>
      </c>
      <c r="C83" s="35" t="s">
        <v>65</v>
      </c>
      <c r="D83" s="36" t="str">
        <f>VLOOKUP(C83,'Équipes-Concessions'!$A$3:$B$133,2)</f>
        <v>Aigles</v>
      </c>
      <c r="E83" s="36" t="s">
        <v>1019</v>
      </c>
      <c r="F83" s="37" t="s">
        <v>5</v>
      </c>
      <c r="G83" s="25" t="str">
        <f>VLOOKUP(F83,'Équipes-Concessions'!$A$3:$B$133,2)</f>
        <v>Boys</v>
      </c>
    </row>
    <row r="84" spans="1:7">
      <c r="A84" s="34"/>
      <c r="B84" s="35"/>
      <c r="C84" s="35"/>
      <c r="D84" s="36" t="e">
        <f>VLOOKUP(C84,'Équipes-Concessions'!$A$3:$B$133,2)</f>
        <v>#N/A</v>
      </c>
      <c r="E84" s="36" t="s">
        <v>1020</v>
      </c>
      <c r="F84" s="37" t="s">
        <v>11</v>
      </c>
      <c r="G84" s="25" t="str">
        <f>VLOOKUP(F84,'Équipes-Concessions'!$A$3:$B$133,2)</f>
        <v>Calembour</v>
      </c>
    </row>
    <row r="85" spans="1:7">
      <c r="A85" s="20">
        <v>41</v>
      </c>
      <c r="B85" s="21" t="s">
        <v>1019</v>
      </c>
      <c r="C85" s="21" t="s">
        <v>5</v>
      </c>
      <c r="D85" s="22" t="str">
        <f>VLOOKUP(C85,'Équipes-Concessions'!$A$3:$B$133,2)</f>
        <v>Boys</v>
      </c>
      <c r="E85" s="22" t="s">
        <v>1015</v>
      </c>
      <c r="F85" s="23" t="s">
        <v>962</v>
      </c>
      <c r="G85" s="25" t="str">
        <f>VLOOKUP(F85,'Équipes-Concessions'!$A$3:$B$133,2)</f>
        <v>Porc-Épics</v>
      </c>
    </row>
    <row r="86" spans="1:7">
      <c r="A86" s="26"/>
      <c r="B86" s="27"/>
      <c r="C86" s="27"/>
      <c r="D86" s="28" t="e">
        <f>VLOOKUP(C86,'Équipes-Concessions'!$A$3:$B$133,2)</f>
        <v>#N/A</v>
      </c>
      <c r="E86" s="28" t="s">
        <v>1021</v>
      </c>
      <c r="F86" s="29" t="s">
        <v>26</v>
      </c>
      <c r="G86" s="25" t="str">
        <f>VLOOKUP(F86,'Équipes-Concessions'!$A$3:$B$133,2)</f>
        <v>Mystère</v>
      </c>
    </row>
    <row r="87" spans="1:7">
      <c r="A87" s="34">
        <v>42</v>
      </c>
      <c r="B87" s="35" t="s">
        <v>1012</v>
      </c>
      <c r="C87" s="35" t="s">
        <v>111</v>
      </c>
      <c r="D87" s="36" t="str">
        <f>VLOOKUP(C87,'Équipes-Concessions'!$A$3:$B$133,2)</f>
        <v>As</v>
      </c>
      <c r="E87" s="36" t="s">
        <v>1042</v>
      </c>
      <c r="F87" s="37" t="s">
        <v>49</v>
      </c>
      <c r="G87" s="25" t="str">
        <f>VLOOKUP(F87,'Équipes-Concessions'!$A$3:$B$133,2)</f>
        <v>Mulots</v>
      </c>
    </row>
    <row r="88" spans="1:7">
      <c r="A88" s="34"/>
      <c r="B88" s="35"/>
      <c r="C88" s="35"/>
      <c r="D88" s="36" t="e">
        <f>VLOOKUP(C88,'Équipes-Concessions'!$A$3:$B$133,2)</f>
        <v>#N/A</v>
      </c>
      <c r="E88" s="36" t="s">
        <v>1028</v>
      </c>
      <c r="F88" s="41" t="s">
        <v>26</v>
      </c>
      <c r="G88" s="25" t="str">
        <f>VLOOKUP(F88,'Équipes-Concessions'!$A$3:$B$133,2)</f>
        <v>Mystère</v>
      </c>
    </row>
    <row r="89" spans="1:7">
      <c r="A89" s="20"/>
      <c r="B89" s="21"/>
      <c r="C89" s="21"/>
      <c r="D89" s="22" t="e">
        <f>VLOOKUP(C89,'Équipes-Concessions'!$A$3:$B$133,2)</f>
        <v>#N/A</v>
      </c>
      <c r="E89" s="69"/>
      <c r="G89" s="25" t="e">
        <f>VLOOKUP(F89,'Équipes-Concessions'!$A$3:$B$133,2)</f>
        <v>#N/A</v>
      </c>
    </row>
    <row r="90" spans="1:7">
      <c r="D90" s="28" t="e">
        <f>VLOOKUP(C90,'Équipes-Concessions'!$A$3:$B$133,2)</f>
        <v>#N/A</v>
      </c>
      <c r="G90" s="25" t="e">
        <f>VLOOKUP(F90,'Équipes-Concessions'!$A$3:$B$133,2)</f>
        <v>#N/A</v>
      </c>
    </row>
    <row r="91" spans="1:7">
      <c r="D91" s="36" t="e">
        <f>VLOOKUP(C91,'Équipes-Concessions'!$A$3:$B$133,2)</f>
        <v>#N/A</v>
      </c>
      <c r="G91" s="25" t="e">
        <f>VLOOKUP(F91,'Équipes-Concessions'!$A$3:$B$133,2)</f>
        <v>#N/A</v>
      </c>
    </row>
    <row r="92" spans="1:7">
      <c r="D92" s="36" t="e">
        <f>VLOOKUP(C92,'Équipes-Concessions'!$A$3:$B$133,2)</f>
        <v>#N/A</v>
      </c>
      <c r="G92" s="25" t="e">
        <f>VLOOKUP(F92,'Équipes-Concessions'!$A$3:$B$133,2)</f>
        <v>#N/A</v>
      </c>
    </row>
    <row r="93" spans="1:7">
      <c r="D93" s="22" t="e">
        <f>VLOOKUP(C93,'Équipes-Concessions'!$A$3:$B$133,2)</f>
        <v>#N/A</v>
      </c>
      <c r="G93" s="25" t="e">
        <f>VLOOKUP(F93,'Équipes-Concessions'!$A$3:$B$133,2)</f>
        <v>#N/A</v>
      </c>
    </row>
    <row r="94" spans="1:7">
      <c r="D94" s="28" t="e">
        <f>VLOOKUP(C94,'Équipes-Concessions'!$A$3:$B$133,2)</f>
        <v>#N/A</v>
      </c>
      <c r="G94" s="25" t="e">
        <f>VLOOKUP(F94,'Équipes-Concessions'!$A$3:$B$133,2)</f>
        <v>#N/A</v>
      </c>
    </row>
    <row r="95" spans="1:7">
      <c r="D95" s="36" t="e">
        <f>VLOOKUP(C95,'Équipes-Concessions'!$A$3:$B$133,2)</f>
        <v>#N/A</v>
      </c>
      <c r="G95" s="25" t="e">
        <f>VLOOKUP(F95,'Équipes-Concessions'!$A$3:$B$133,2)</f>
        <v>#N/A</v>
      </c>
    </row>
    <row r="96" spans="1:7">
      <c r="D96" s="36" t="e">
        <f>VLOOKUP(C96,'Équipes-Concessions'!$A$3:$B$133,2)</f>
        <v>#N/A</v>
      </c>
      <c r="G96" s="25" t="e">
        <f>VLOOKUP(F96,'Équipes-Concessions'!$A$3:$B$133,2)</f>
        <v>#N/A</v>
      </c>
    </row>
    <row r="97" spans="4:7">
      <c r="D97" s="22" t="e">
        <f>VLOOKUP(C97,'Équipes-Concessions'!$A$3:$B$133,2)</f>
        <v>#N/A</v>
      </c>
      <c r="G97" s="25" t="e">
        <f>VLOOKUP(F97,'Équipes-Concessions'!$A$3:$B$133,2)</f>
        <v>#N/A</v>
      </c>
    </row>
    <row r="98" spans="4:7">
      <c r="D98" s="28" t="e">
        <f>VLOOKUP(C98,'Équipes-Concessions'!$A$3:$B$133,2)</f>
        <v>#N/A</v>
      </c>
      <c r="G98" s="25" t="e">
        <f>VLOOKUP(F98,'Équipes-Concessions'!$A$3:$B$133,2)</f>
        <v>#N/A</v>
      </c>
    </row>
    <row r="99" spans="4:7">
      <c r="D99" s="36" t="e">
        <f>VLOOKUP(C99,'Équipes-Concessions'!$A$3:$B$133,2)</f>
        <v>#N/A</v>
      </c>
      <c r="G99" s="25" t="e">
        <f>VLOOKUP(F99,'Équipes-Concessions'!$A$3:$B$133,2)</f>
        <v>#N/A</v>
      </c>
    </row>
    <row r="100" spans="4:7">
      <c r="D100" s="36" t="e">
        <f>VLOOKUP(C100,'Équipes-Concessions'!$A$3:$B$133,2)</f>
        <v>#N/A</v>
      </c>
      <c r="G100" s="25" t="e">
        <f>VLOOKUP(F100,'Équipes-Concessions'!$A$3:$B$133,2)</f>
        <v>#N/A</v>
      </c>
    </row>
    <row r="101" spans="4:7">
      <c r="D101" s="22" t="e">
        <f>VLOOKUP(C101,'Équipes-Concessions'!$A$3:$B$133,2)</f>
        <v>#N/A</v>
      </c>
      <c r="G101" s="25" t="e">
        <f>VLOOKUP(F101,'Équipes-Concessions'!$A$3:$B$133,2)</f>
        <v>#N/A</v>
      </c>
    </row>
    <row r="102" spans="4:7">
      <c r="D102" s="28" t="e">
        <f>VLOOKUP(C102,'Équipes-Concessions'!$A$3:$B$133,2)</f>
        <v>#N/A</v>
      </c>
      <c r="G102" s="25" t="e">
        <f>VLOOKUP(F102,'Équipes-Concessions'!$A$3:$B$133,2)</f>
        <v>#N/A</v>
      </c>
    </row>
  </sheetData>
  <mergeCells count="6">
    <mergeCell ref="I3:J3"/>
    <mergeCell ref="L3:M3"/>
    <mergeCell ref="O3:P3"/>
    <mergeCell ref="R3:S3"/>
    <mergeCell ref="A1:G1"/>
    <mergeCell ref="A2:G2"/>
  </mergeCells>
  <pageMargins left="0.7" right="0.7" top="0.75" bottom="0.75" header="0.3" footer="0.3"/>
  <pageSetup orientation="portrait" horizontalDpi="0" verticalDpi="0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09"/>
  <sheetViews>
    <sheetView workbookViewId="0">
      <selection sqref="A1:G1"/>
    </sheetView>
  </sheetViews>
  <sheetFormatPr baseColWidth="10" defaultRowHeight="14.4"/>
  <cols>
    <col min="1" max="1" width="7" style="2" customWidth="1"/>
    <col min="2" max="2" width="22.44140625" customWidth="1"/>
    <col min="3" max="3" width="17.44140625" customWidth="1"/>
    <col min="4" max="4" width="26.6640625" hidden="1" customWidth="1"/>
    <col min="5" max="5" width="19.6640625" customWidth="1"/>
    <col min="6" max="6" width="16.6640625" style="5" customWidth="1"/>
    <col min="7" max="7" width="26.6640625" style="5" hidden="1" customWidth="1"/>
    <col min="8" max="8" width="4.33203125" customWidth="1"/>
    <col min="9" max="9" width="21.6640625" bestFit="1" customWidth="1"/>
    <col min="10" max="10" width="8.33203125" bestFit="1" customWidth="1"/>
    <col min="11" max="11" width="5.6640625" customWidth="1"/>
    <col min="12" max="12" width="12.5546875" bestFit="1" customWidth="1"/>
    <col min="13" max="13" width="8.33203125" bestFit="1" customWidth="1"/>
    <col min="14" max="14" width="5.6640625" customWidth="1"/>
    <col min="15" max="15" width="21.6640625" bestFit="1" customWidth="1"/>
    <col min="16" max="16" width="8.6640625" bestFit="1" customWidth="1"/>
    <col min="17" max="17" width="5.6640625" customWidth="1"/>
    <col min="18" max="18" width="12.5546875" bestFit="1" customWidth="1"/>
    <col min="19" max="19" width="8.6640625" bestFit="1" customWidth="1"/>
  </cols>
  <sheetData>
    <row r="1" spans="1:19" ht="40.950000000000003" customHeight="1">
      <c r="A1" s="76" t="s">
        <v>381</v>
      </c>
      <c r="B1" s="82"/>
      <c r="C1" s="82"/>
      <c r="D1" s="82"/>
      <c r="E1" s="82"/>
      <c r="F1" s="82"/>
      <c r="G1" s="83"/>
    </row>
    <row r="2" spans="1:19">
      <c r="A2" s="84" t="s">
        <v>344</v>
      </c>
      <c r="B2" s="72"/>
      <c r="C2" s="72"/>
      <c r="D2" s="72"/>
      <c r="E2" s="72"/>
      <c r="F2" s="72"/>
      <c r="G2" s="85"/>
    </row>
    <row r="3" spans="1:19" ht="15.6">
      <c r="A3" s="62" t="s">
        <v>1</v>
      </c>
      <c r="B3" s="63" t="s">
        <v>73</v>
      </c>
      <c r="C3" s="63" t="s">
        <v>72</v>
      </c>
      <c r="D3" s="63" t="s">
        <v>60</v>
      </c>
      <c r="E3" s="64" t="s">
        <v>2</v>
      </c>
      <c r="F3" s="65" t="s">
        <v>72</v>
      </c>
      <c r="G3" s="57" t="s">
        <v>60</v>
      </c>
      <c r="I3" s="73" t="s">
        <v>167</v>
      </c>
      <c r="J3" s="73"/>
      <c r="K3" s="7"/>
      <c r="L3" s="73" t="s">
        <v>164</v>
      </c>
      <c r="M3" s="73"/>
      <c r="O3" s="74" t="s">
        <v>343</v>
      </c>
      <c r="P3" s="74"/>
      <c r="Q3" s="13"/>
      <c r="R3" s="74" t="s">
        <v>166</v>
      </c>
      <c r="S3" s="74"/>
    </row>
    <row r="4" spans="1:19">
      <c r="A4" s="20">
        <v>1</v>
      </c>
      <c r="B4" s="21" t="s">
        <v>312</v>
      </c>
      <c r="C4" s="21" t="s">
        <v>13</v>
      </c>
      <c r="D4" s="22" t="str">
        <f>VLOOKUP(C4,'Équipes-Concessions'!$A$3:$B$133,2)</f>
        <v>Chiefs</v>
      </c>
      <c r="E4" s="22" t="s">
        <v>347</v>
      </c>
      <c r="F4" s="23" t="s">
        <v>7</v>
      </c>
      <c r="G4" s="25" t="str">
        <f>VLOOKUP(F4,'Équipes-Concessions'!$A$3:$B$133,2)</f>
        <v>Mystère</v>
      </c>
      <c r="I4" s="6" t="s">
        <v>109</v>
      </c>
      <c r="J4" s="6" t="s">
        <v>108</v>
      </c>
      <c r="L4" s="6" t="s">
        <v>342</v>
      </c>
      <c r="M4" s="6" t="s">
        <v>108</v>
      </c>
      <c r="O4" s="14" t="s">
        <v>109</v>
      </c>
      <c r="P4" s="14" t="s">
        <v>108</v>
      </c>
      <c r="R4" s="14" t="s">
        <v>109</v>
      </c>
      <c r="S4" s="14" t="s">
        <v>108</v>
      </c>
    </row>
    <row r="5" spans="1:19">
      <c r="A5" s="26"/>
      <c r="B5" s="27"/>
      <c r="C5" s="27"/>
      <c r="D5" s="28" t="e">
        <f>VLOOKUP(C5,'Équipes-Concessions'!$A$3:$B$133,2)</f>
        <v>#N/A</v>
      </c>
      <c r="E5" s="28" t="s">
        <v>244</v>
      </c>
      <c r="F5" s="29" t="s">
        <v>11</v>
      </c>
      <c r="G5" s="25" t="str">
        <f>VLOOKUP(F5,'Équipes-Concessions'!$A$3:$B$133,2)</f>
        <v>Calembour</v>
      </c>
      <c r="I5" s="1" t="s">
        <v>270</v>
      </c>
      <c r="J5">
        <v>1</v>
      </c>
      <c r="L5" s="1" t="s">
        <v>65</v>
      </c>
      <c r="M5">
        <v>1</v>
      </c>
      <c r="O5" s="1" t="s">
        <v>1042</v>
      </c>
      <c r="P5">
        <v>1</v>
      </c>
      <c r="R5" s="1" t="s">
        <v>65</v>
      </c>
      <c r="S5">
        <v>2</v>
      </c>
    </row>
    <row r="6" spans="1:19">
      <c r="A6" s="30">
        <v>2</v>
      </c>
      <c r="B6" s="31" t="s">
        <v>311</v>
      </c>
      <c r="C6" s="31" t="s">
        <v>11</v>
      </c>
      <c r="D6" s="32" t="str">
        <f>VLOOKUP(C6,'Équipes-Concessions'!$A$3:$B$133,2)</f>
        <v>Calembour</v>
      </c>
      <c r="E6" s="32" t="s">
        <v>348</v>
      </c>
      <c r="F6" s="33" t="s">
        <v>7</v>
      </c>
      <c r="G6" s="25" t="str">
        <f>VLOOKUP(F6,'Équipes-Concessions'!$A$3:$B$133,2)</f>
        <v>Mystère</v>
      </c>
      <c r="I6" s="1" t="s">
        <v>272</v>
      </c>
      <c r="J6">
        <v>1</v>
      </c>
      <c r="L6" s="1" t="s">
        <v>111</v>
      </c>
      <c r="M6">
        <v>2</v>
      </c>
      <c r="O6" s="1" t="s">
        <v>363</v>
      </c>
      <c r="P6">
        <v>1</v>
      </c>
      <c r="R6" s="1" t="s">
        <v>111</v>
      </c>
      <c r="S6">
        <v>2</v>
      </c>
    </row>
    <row r="7" spans="1:19">
      <c r="A7" s="38"/>
      <c r="B7" s="39"/>
      <c r="C7" s="39"/>
      <c r="D7" s="40" t="e">
        <f>VLOOKUP(C7,'Équipes-Concessions'!$A$3:$B$133,2)</f>
        <v>#N/A</v>
      </c>
      <c r="E7" s="40" t="s">
        <v>331</v>
      </c>
      <c r="F7" s="41" t="s">
        <v>7</v>
      </c>
      <c r="G7" s="25" t="str">
        <f>VLOOKUP(F7,'Équipes-Concessions'!$A$3:$B$133,2)</f>
        <v>Mystère</v>
      </c>
      <c r="I7" s="1" t="s">
        <v>267</v>
      </c>
      <c r="J7">
        <v>1</v>
      </c>
      <c r="L7" s="1" t="s">
        <v>5</v>
      </c>
      <c r="M7">
        <v>3</v>
      </c>
      <c r="O7" s="1" t="s">
        <v>987</v>
      </c>
      <c r="P7">
        <v>1</v>
      </c>
      <c r="R7" s="1" t="s">
        <v>5</v>
      </c>
      <c r="S7">
        <v>5</v>
      </c>
    </row>
    <row r="8" spans="1:19">
      <c r="A8" s="24">
        <v>3</v>
      </c>
      <c r="B8" t="s">
        <v>244</v>
      </c>
      <c r="C8" t="s">
        <v>11</v>
      </c>
      <c r="D8" s="5" t="str">
        <f>VLOOKUP(C8,'Équipes-Concessions'!$A$3:$B$133,2)</f>
        <v>Calembour</v>
      </c>
      <c r="E8" s="5" t="s">
        <v>307</v>
      </c>
      <c r="F8" s="25" t="s">
        <v>23</v>
      </c>
      <c r="G8" s="25" t="str">
        <f>VLOOKUP(F8,'Équipes-Concessions'!$A$3:$B$133,2)</f>
        <v>Moines</v>
      </c>
      <c r="I8" s="1" t="s">
        <v>1012</v>
      </c>
      <c r="J8">
        <v>2</v>
      </c>
      <c r="L8" s="1" t="s">
        <v>34</v>
      </c>
      <c r="M8">
        <v>3</v>
      </c>
      <c r="O8" s="1" t="s">
        <v>280</v>
      </c>
      <c r="P8">
        <v>1</v>
      </c>
      <c r="R8" s="1" t="s">
        <v>34</v>
      </c>
      <c r="S8">
        <v>5</v>
      </c>
    </row>
    <row r="9" spans="1:19">
      <c r="A9" s="24"/>
      <c r="D9" s="5" t="e">
        <f>VLOOKUP(C9,'Équipes-Concessions'!$A$3:$B$133,2)</f>
        <v>#N/A</v>
      </c>
      <c r="E9" s="5" t="s">
        <v>357</v>
      </c>
      <c r="F9" s="25" t="s">
        <v>11</v>
      </c>
      <c r="G9" s="25" t="str">
        <f>VLOOKUP(F9,'Équipes-Concessions'!$A$3:$B$133,2)</f>
        <v>Calembour</v>
      </c>
      <c r="I9" s="1" t="s">
        <v>961</v>
      </c>
      <c r="J9">
        <v>1</v>
      </c>
      <c r="L9" s="1" t="s">
        <v>11</v>
      </c>
      <c r="M9">
        <v>6</v>
      </c>
      <c r="O9" s="1" t="s">
        <v>1014</v>
      </c>
      <c r="P9">
        <v>1</v>
      </c>
      <c r="R9" s="1" t="s">
        <v>11</v>
      </c>
      <c r="S9">
        <v>13</v>
      </c>
    </row>
    <row r="10" spans="1:19">
      <c r="A10" s="30">
        <v>4</v>
      </c>
      <c r="B10" s="31" t="s">
        <v>309</v>
      </c>
      <c r="C10" s="31" t="s">
        <v>13</v>
      </c>
      <c r="D10" s="32" t="str">
        <f>VLOOKUP(C10,'Équipes-Concessions'!$A$3:$B$133,2)</f>
        <v>Chiefs</v>
      </c>
      <c r="E10" s="32" t="s">
        <v>307</v>
      </c>
      <c r="F10" s="33" t="s">
        <v>23</v>
      </c>
      <c r="G10" s="25" t="str">
        <f>VLOOKUP(F10,'Équipes-Concessions'!$A$3:$B$133,2)</f>
        <v>Moines</v>
      </c>
      <c r="I10" s="1" t="s">
        <v>338</v>
      </c>
      <c r="J10">
        <v>1</v>
      </c>
      <c r="L10" s="1" t="s">
        <v>990</v>
      </c>
      <c r="M10">
        <v>3</v>
      </c>
      <c r="O10" s="1" t="s">
        <v>961</v>
      </c>
      <c r="P10">
        <v>1</v>
      </c>
      <c r="R10" s="1" t="s">
        <v>990</v>
      </c>
      <c r="S10">
        <v>4</v>
      </c>
    </row>
    <row r="11" spans="1:19">
      <c r="A11" s="38"/>
      <c r="B11" s="39"/>
      <c r="C11" s="39"/>
      <c r="D11" s="40" t="e">
        <f>VLOOKUP(C11,'Équipes-Concessions'!$A$3:$B$133,2)</f>
        <v>#N/A</v>
      </c>
      <c r="E11" s="40" t="s">
        <v>244</v>
      </c>
      <c r="F11" s="41" t="s">
        <v>11</v>
      </c>
      <c r="G11" s="25" t="str">
        <f>VLOOKUP(F11,'Équipes-Concessions'!$A$3:$B$133,2)</f>
        <v>Calembour</v>
      </c>
      <c r="I11" s="1" t="s">
        <v>318</v>
      </c>
      <c r="J11">
        <v>2</v>
      </c>
      <c r="L11" s="1" t="s">
        <v>13</v>
      </c>
      <c r="M11">
        <v>2</v>
      </c>
      <c r="O11" s="1" t="s">
        <v>355</v>
      </c>
      <c r="P11">
        <v>1</v>
      </c>
      <c r="R11" s="1" t="s">
        <v>13</v>
      </c>
      <c r="S11">
        <v>2</v>
      </c>
    </row>
    <row r="12" spans="1:19">
      <c r="A12" s="20">
        <v>5</v>
      </c>
      <c r="B12" s="21" t="s">
        <v>244</v>
      </c>
      <c r="C12" s="21" t="s">
        <v>11</v>
      </c>
      <c r="D12" s="22" t="str">
        <f>VLOOKUP(C12,'Équipes-Concessions'!$A$3:$B$133,2)</f>
        <v>Calembour</v>
      </c>
      <c r="E12" s="22" t="s">
        <v>303</v>
      </c>
      <c r="F12" s="23" t="s">
        <v>15</v>
      </c>
      <c r="G12" s="25" t="str">
        <f>VLOOKUP(F12,'Équipes-Concessions'!$A$3:$B$133,2)</f>
        <v>Braves</v>
      </c>
      <c r="I12" s="1" t="s">
        <v>296</v>
      </c>
      <c r="J12">
        <v>1</v>
      </c>
      <c r="L12" s="1" t="s">
        <v>953</v>
      </c>
      <c r="M12">
        <v>2</v>
      </c>
      <c r="O12" s="1" t="s">
        <v>331</v>
      </c>
      <c r="P12">
        <v>1</v>
      </c>
      <c r="R12" s="1" t="s">
        <v>953</v>
      </c>
      <c r="S12">
        <v>3</v>
      </c>
    </row>
    <row r="13" spans="1:19">
      <c r="A13" s="26"/>
      <c r="B13" s="27"/>
      <c r="C13" s="27"/>
      <c r="D13" s="28" t="e">
        <f>VLOOKUP(C13,'Équipes-Concessions'!$A$3:$B$133,2)</f>
        <v>#N/A</v>
      </c>
      <c r="E13" s="28" t="s">
        <v>358</v>
      </c>
      <c r="F13" s="29" t="s">
        <v>19</v>
      </c>
      <c r="G13" s="25" t="str">
        <f>VLOOKUP(F13,'Équipes-Concessions'!$A$3:$B$133,2)</f>
        <v>Aigles</v>
      </c>
      <c r="I13" s="1" t="s">
        <v>303</v>
      </c>
      <c r="J13">
        <v>2</v>
      </c>
      <c r="L13" s="1" t="s">
        <v>67</v>
      </c>
      <c r="M13">
        <v>1</v>
      </c>
      <c r="O13" s="1" t="s">
        <v>370</v>
      </c>
      <c r="P13">
        <v>1</v>
      </c>
      <c r="R13" s="1" t="s">
        <v>991</v>
      </c>
      <c r="S13">
        <v>3</v>
      </c>
    </row>
    <row r="14" spans="1:19">
      <c r="A14" s="30">
        <v>6</v>
      </c>
      <c r="B14" s="31" t="s">
        <v>296</v>
      </c>
      <c r="C14" s="31" t="s">
        <v>32</v>
      </c>
      <c r="D14" s="32" t="str">
        <f>VLOOKUP(C14,'Équipes-Concessions'!$A$3:$B$133,2)</f>
        <v>Hitmen*</v>
      </c>
      <c r="E14" s="32" t="s">
        <v>307</v>
      </c>
      <c r="F14" s="33" t="s">
        <v>23</v>
      </c>
      <c r="G14" s="25" t="str">
        <f>VLOOKUP(F14,'Équipes-Concessions'!$A$3:$B$133,2)</f>
        <v>Moines</v>
      </c>
      <c r="I14" s="1" t="s">
        <v>334</v>
      </c>
      <c r="J14">
        <v>1</v>
      </c>
      <c r="L14" s="1" t="s">
        <v>64</v>
      </c>
      <c r="M14">
        <v>1</v>
      </c>
      <c r="O14" s="1" t="s">
        <v>318</v>
      </c>
      <c r="P14">
        <v>2</v>
      </c>
      <c r="R14" s="1" t="s">
        <v>67</v>
      </c>
      <c r="S14">
        <v>1</v>
      </c>
    </row>
    <row r="15" spans="1:19">
      <c r="A15" s="38"/>
      <c r="B15" s="39"/>
      <c r="C15" s="39"/>
      <c r="D15" s="40" t="e">
        <f>VLOOKUP(C15,'Équipes-Concessions'!$A$3:$B$133,2)</f>
        <v>#N/A</v>
      </c>
      <c r="E15" s="40" t="s">
        <v>359</v>
      </c>
      <c r="F15" s="41" t="s">
        <v>13</v>
      </c>
      <c r="G15" s="25" t="str">
        <f>VLOOKUP(F15,'Équipes-Concessions'!$A$3:$B$133,2)</f>
        <v>Chiefs</v>
      </c>
      <c r="I15" s="1" t="s">
        <v>960</v>
      </c>
      <c r="J15">
        <v>1</v>
      </c>
      <c r="L15" s="1" t="s">
        <v>992</v>
      </c>
      <c r="M15">
        <v>2</v>
      </c>
      <c r="O15" s="1" t="s">
        <v>296</v>
      </c>
      <c r="P15">
        <v>1</v>
      </c>
      <c r="R15" s="1" t="s">
        <v>64</v>
      </c>
      <c r="S15">
        <v>2</v>
      </c>
    </row>
    <row r="16" spans="1:19">
      <c r="A16" s="24">
        <v>7</v>
      </c>
      <c r="B16" t="s">
        <v>303</v>
      </c>
      <c r="C16" t="s">
        <v>15</v>
      </c>
      <c r="D16" s="5" t="str">
        <f>VLOOKUP(C16,'Équipes-Concessions'!$A$3:$B$133,2)</f>
        <v>Braves</v>
      </c>
      <c r="E16" s="5" t="s">
        <v>349</v>
      </c>
      <c r="F16" s="25" t="s">
        <v>15</v>
      </c>
      <c r="G16" s="25" t="str">
        <f>VLOOKUP(F16,'Équipes-Concessions'!$A$3:$B$133,2)</f>
        <v>Braves</v>
      </c>
      <c r="I16" s="1" t="s">
        <v>279</v>
      </c>
      <c r="J16">
        <v>1</v>
      </c>
      <c r="L16" s="1" t="s">
        <v>56</v>
      </c>
      <c r="M16">
        <v>2</v>
      </c>
      <c r="O16" s="1" t="s">
        <v>303</v>
      </c>
      <c r="P16">
        <v>1</v>
      </c>
      <c r="R16" s="1" t="s">
        <v>992</v>
      </c>
      <c r="S16">
        <v>1</v>
      </c>
    </row>
    <row r="17" spans="1:19">
      <c r="A17" s="24"/>
      <c r="D17" s="5" t="e">
        <f>VLOOKUP(C17,'Équipes-Concessions'!$A$3:$B$133,2)</f>
        <v>#N/A</v>
      </c>
      <c r="E17" s="5" t="s">
        <v>360</v>
      </c>
      <c r="F17" s="25" t="s">
        <v>23</v>
      </c>
      <c r="G17" s="25" t="str">
        <f>VLOOKUP(F17,'Équipes-Concessions'!$A$3:$B$133,2)</f>
        <v>Moines</v>
      </c>
      <c r="I17" s="1" t="s">
        <v>283</v>
      </c>
      <c r="J17">
        <v>1</v>
      </c>
      <c r="L17" s="1" t="s">
        <v>23</v>
      </c>
      <c r="M17">
        <v>1</v>
      </c>
      <c r="O17" s="1" t="s">
        <v>319</v>
      </c>
      <c r="P17">
        <v>1</v>
      </c>
      <c r="R17" s="1" t="s">
        <v>56</v>
      </c>
      <c r="S17">
        <v>3</v>
      </c>
    </row>
    <row r="18" spans="1:19">
      <c r="A18" s="30">
        <v>8</v>
      </c>
      <c r="B18" s="31" t="s">
        <v>305</v>
      </c>
      <c r="C18" s="31" t="s">
        <v>23</v>
      </c>
      <c r="D18" s="32" t="str">
        <f>VLOOKUP(C18,'Équipes-Concessions'!$A$3:$B$133,2)</f>
        <v>Moines</v>
      </c>
      <c r="E18" s="32" t="s">
        <v>350</v>
      </c>
      <c r="F18" s="33" t="s">
        <v>23</v>
      </c>
      <c r="G18" s="25" t="str">
        <f>VLOOKUP(F18,'Équipes-Concessions'!$A$3:$B$133,2)</f>
        <v>Moines</v>
      </c>
      <c r="I18" s="1" t="s">
        <v>1023</v>
      </c>
      <c r="J18">
        <v>1</v>
      </c>
      <c r="L18" s="1" t="s">
        <v>49</v>
      </c>
      <c r="M18">
        <v>1</v>
      </c>
      <c r="O18" s="1" t="s">
        <v>274</v>
      </c>
      <c r="P18">
        <v>1</v>
      </c>
      <c r="R18" s="1" t="s">
        <v>23</v>
      </c>
      <c r="S18">
        <v>8</v>
      </c>
    </row>
    <row r="19" spans="1:19">
      <c r="A19" s="38"/>
      <c r="B19" s="39"/>
      <c r="C19" s="39"/>
      <c r="D19" s="40" t="e">
        <f>VLOOKUP(C19,'Équipes-Concessions'!$A$3:$B$133,2)</f>
        <v>#N/A</v>
      </c>
      <c r="E19" s="40" t="s">
        <v>301</v>
      </c>
      <c r="F19" s="41" t="s">
        <v>5</v>
      </c>
      <c r="G19" s="25" t="str">
        <f>VLOOKUP(F19,'Équipes-Concessions'!$A$3:$B$133,2)</f>
        <v>Boys</v>
      </c>
      <c r="I19" s="1" t="s">
        <v>266</v>
      </c>
      <c r="J19">
        <v>1</v>
      </c>
      <c r="L19" s="1" t="s">
        <v>26</v>
      </c>
      <c r="M19">
        <v>2</v>
      </c>
      <c r="O19" s="1" t="s">
        <v>354</v>
      </c>
      <c r="P19">
        <v>2</v>
      </c>
      <c r="R19" s="1" t="s">
        <v>49</v>
      </c>
      <c r="S19">
        <v>2</v>
      </c>
    </row>
    <row r="20" spans="1:19">
      <c r="A20" s="20">
        <v>9</v>
      </c>
      <c r="B20" s="21" t="s">
        <v>303</v>
      </c>
      <c r="C20" s="21" t="s">
        <v>11</v>
      </c>
      <c r="D20" s="22" t="str">
        <f>VLOOKUP(C20,'Équipes-Concessions'!$A$3:$B$133,2)</f>
        <v>Calembour</v>
      </c>
      <c r="E20" s="22" t="s">
        <v>293</v>
      </c>
      <c r="F20" s="23" t="s">
        <v>15</v>
      </c>
      <c r="G20" s="25" t="str">
        <f>VLOOKUP(F20,'Équipes-Concessions'!$A$3:$B$133,2)</f>
        <v>Braves</v>
      </c>
      <c r="I20" s="1" t="s">
        <v>1016</v>
      </c>
      <c r="J20">
        <v>1</v>
      </c>
      <c r="L20" s="1" t="s">
        <v>989</v>
      </c>
      <c r="M20">
        <v>1</v>
      </c>
      <c r="O20" s="1" t="s">
        <v>281</v>
      </c>
      <c r="P20">
        <v>1</v>
      </c>
      <c r="R20" s="1" t="s">
        <v>26</v>
      </c>
      <c r="S20">
        <v>5</v>
      </c>
    </row>
    <row r="21" spans="1:19">
      <c r="A21" s="26"/>
      <c r="B21" s="27"/>
      <c r="C21" s="27"/>
      <c r="D21" s="28" t="e">
        <f>VLOOKUP(C21,'Équipes-Concessions'!$A$3:$B$133,2)</f>
        <v>#N/A</v>
      </c>
      <c r="E21" s="28" t="s">
        <v>361</v>
      </c>
      <c r="F21" s="29" t="s">
        <v>110</v>
      </c>
      <c r="G21" s="25" t="str">
        <f>VLOOKUP(F21,'Équipes-Concessions'!$A$3:$B$133,2)</f>
        <v>As</v>
      </c>
      <c r="I21" s="1" t="s">
        <v>345</v>
      </c>
      <c r="J21">
        <v>1</v>
      </c>
      <c r="L21" s="1" t="s">
        <v>57</v>
      </c>
      <c r="M21">
        <v>1</v>
      </c>
      <c r="O21" s="1" t="s">
        <v>293</v>
      </c>
      <c r="P21">
        <v>2</v>
      </c>
      <c r="R21" s="1" t="s">
        <v>962</v>
      </c>
      <c r="S21">
        <v>2</v>
      </c>
    </row>
    <row r="22" spans="1:19">
      <c r="A22" s="30">
        <v>10</v>
      </c>
      <c r="B22" s="31" t="s">
        <v>301</v>
      </c>
      <c r="C22" s="31" t="s">
        <v>5</v>
      </c>
      <c r="D22" s="32" t="str">
        <f>VLOOKUP(C22,'Équipes-Concessions'!$A$3:$B$133,2)</f>
        <v>Boys</v>
      </c>
      <c r="E22" s="32" t="s">
        <v>233</v>
      </c>
      <c r="F22" s="33" t="s">
        <v>11</v>
      </c>
      <c r="G22" s="25" t="str">
        <f>VLOOKUP(F22,'Équipes-Concessions'!$A$3:$B$133,2)</f>
        <v>Calembour</v>
      </c>
      <c r="I22" s="1" t="s">
        <v>301</v>
      </c>
      <c r="J22">
        <v>1</v>
      </c>
      <c r="L22" s="1" t="s">
        <v>47</v>
      </c>
      <c r="M22">
        <v>10</v>
      </c>
      <c r="O22" s="1" t="s">
        <v>364</v>
      </c>
      <c r="P22">
        <v>1</v>
      </c>
      <c r="R22" s="1" t="s">
        <v>989</v>
      </c>
      <c r="S22">
        <v>3</v>
      </c>
    </row>
    <row r="23" spans="1:19">
      <c r="A23" s="38"/>
      <c r="B23" s="39"/>
      <c r="C23" s="39"/>
      <c r="D23" s="40" t="e">
        <f>VLOOKUP(C23,'Équipes-Concessions'!$A$3:$B$133,2)</f>
        <v>#N/A</v>
      </c>
      <c r="E23" s="40" t="s">
        <v>362</v>
      </c>
      <c r="F23" s="41" t="s">
        <v>21</v>
      </c>
      <c r="G23" s="25" t="str">
        <f>VLOOKUP(F23,'Équipes-Concessions'!$A$3:$B$133,2)</f>
        <v>Drakkar</v>
      </c>
      <c r="I23" s="1" t="s">
        <v>264</v>
      </c>
      <c r="J23">
        <v>2</v>
      </c>
      <c r="L23" s="1" t="s">
        <v>68</v>
      </c>
      <c r="M23">
        <v>44</v>
      </c>
      <c r="O23" s="1" t="s">
        <v>301</v>
      </c>
      <c r="P23">
        <v>1</v>
      </c>
      <c r="R23" s="1" t="s">
        <v>130</v>
      </c>
      <c r="S23">
        <v>2</v>
      </c>
    </row>
    <row r="24" spans="1:19">
      <c r="A24" s="24">
        <v>11</v>
      </c>
      <c r="B24" t="s">
        <v>324</v>
      </c>
      <c r="C24" t="s">
        <v>34</v>
      </c>
      <c r="D24" s="5" t="str">
        <f>VLOOKUP(C24,'Équipes-Concessions'!$A$3:$B$133,2)</f>
        <v>Braves</v>
      </c>
      <c r="E24" s="5" t="s">
        <v>300</v>
      </c>
      <c r="F24" s="25" t="s">
        <v>26</v>
      </c>
      <c r="G24" s="25" t="str">
        <f>VLOOKUP(F24,'Équipes-Concessions'!$A$3:$B$133,2)</f>
        <v>Mystère</v>
      </c>
      <c r="I24" s="1" t="s">
        <v>320</v>
      </c>
      <c r="J24">
        <v>1</v>
      </c>
      <c r="O24" s="1" t="s">
        <v>320</v>
      </c>
      <c r="P24">
        <v>1</v>
      </c>
      <c r="R24" s="1" t="s">
        <v>52</v>
      </c>
      <c r="S24">
        <v>1</v>
      </c>
    </row>
    <row r="25" spans="1:19">
      <c r="A25" s="24"/>
      <c r="D25" s="5" t="e">
        <f>VLOOKUP(C25,'Équipes-Concessions'!$A$3:$B$133,2)</f>
        <v>#N/A</v>
      </c>
      <c r="E25" s="5" t="s">
        <v>292</v>
      </c>
      <c r="F25" s="25" t="s">
        <v>25</v>
      </c>
      <c r="G25" s="25" t="str">
        <f>VLOOKUP(F25,'Équipes-Concessions'!$A$3:$B$133,2)</f>
        <v>Régiment</v>
      </c>
      <c r="I25" s="1" t="s">
        <v>292</v>
      </c>
      <c r="J25">
        <v>1</v>
      </c>
      <c r="O25" s="1" t="s">
        <v>365</v>
      </c>
      <c r="P25">
        <v>1</v>
      </c>
      <c r="R25" s="1" t="s">
        <v>57</v>
      </c>
      <c r="S25">
        <v>3</v>
      </c>
    </row>
    <row r="26" spans="1:19">
      <c r="A26" s="30">
        <v>12</v>
      </c>
      <c r="B26" s="31" t="s">
        <v>320</v>
      </c>
      <c r="C26" s="31" t="s">
        <v>115</v>
      </c>
      <c r="D26" s="32" t="str">
        <f>VLOOKUP(C26,'Équipes-Concessions'!$A$3:$B$133,2)</f>
        <v>Chav's</v>
      </c>
      <c r="E26" s="32" t="s">
        <v>297</v>
      </c>
      <c r="F26" s="33" t="s">
        <v>115</v>
      </c>
      <c r="G26" s="25" t="str">
        <f>VLOOKUP(F26,'Équipes-Concessions'!$A$3:$B$133,2)</f>
        <v>Chav's</v>
      </c>
      <c r="I26" s="1" t="s">
        <v>337</v>
      </c>
      <c r="J26">
        <v>1</v>
      </c>
      <c r="O26" s="1" t="s">
        <v>380</v>
      </c>
      <c r="P26">
        <v>1</v>
      </c>
      <c r="R26" s="1" t="s">
        <v>47</v>
      </c>
      <c r="S26">
        <v>9</v>
      </c>
    </row>
    <row r="27" spans="1:19">
      <c r="A27" s="38"/>
      <c r="B27" s="39"/>
      <c r="C27" s="39"/>
      <c r="D27" s="40" t="e">
        <f>VLOOKUP(C27,'Équipes-Concessions'!$A$3:$B$133,2)</f>
        <v>#N/A</v>
      </c>
      <c r="E27" s="40" t="s">
        <v>233</v>
      </c>
      <c r="F27" s="41" t="s">
        <v>11</v>
      </c>
      <c r="G27" s="25" t="str">
        <f>VLOOKUP(F27,'Équipes-Concessions'!$A$3:$B$133,2)</f>
        <v>Calembour</v>
      </c>
      <c r="I27" s="1" t="s">
        <v>324</v>
      </c>
      <c r="J27">
        <v>1</v>
      </c>
      <c r="O27" s="1" t="s">
        <v>292</v>
      </c>
      <c r="P27">
        <v>2</v>
      </c>
      <c r="R27" s="1" t="s">
        <v>68</v>
      </c>
      <c r="S27">
        <v>81</v>
      </c>
    </row>
    <row r="28" spans="1:19">
      <c r="A28" s="20">
        <v>13</v>
      </c>
      <c r="B28" s="21" t="s">
        <v>292</v>
      </c>
      <c r="C28" s="21" t="s">
        <v>25</v>
      </c>
      <c r="D28" s="22" t="str">
        <f>VLOOKUP(C28,'Équipes-Concessions'!$A$3:$B$133,2)</f>
        <v>Régiment</v>
      </c>
      <c r="E28" s="22" t="s">
        <v>296</v>
      </c>
      <c r="F28" s="23" t="s">
        <v>32</v>
      </c>
      <c r="G28" s="25" t="str">
        <f>VLOOKUP(F28,'Équipes-Concessions'!$A$3:$B$133,2)</f>
        <v>Hitmen*</v>
      </c>
      <c r="I28" s="1" t="s">
        <v>287</v>
      </c>
      <c r="J28">
        <v>1</v>
      </c>
      <c r="O28" s="1" t="s">
        <v>288</v>
      </c>
      <c r="P28">
        <v>1</v>
      </c>
    </row>
    <row r="29" spans="1:19">
      <c r="A29" s="26"/>
      <c r="B29" s="27"/>
      <c r="C29" s="27"/>
      <c r="D29" s="28" t="e">
        <f>VLOOKUP(C29,'Équipes-Concessions'!$A$3:$B$133,2)</f>
        <v>#N/A</v>
      </c>
      <c r="E29" s="28" t="s">
        <v>359</v>
      </c>
      <c r="F29" s="29" t="s">
        <v>371</v>
      </c>
      <c r="G29" s="25" t="str">
        <f>VLOOKUP(F29,'Équipes-Concessions'!$A$3:$B$133,2)</f>
        <v>Chav's</v>
      </c>
      <c r="I29" s="1" t="s">
        <v>1013</v>
      </c>
      <c r="J29">
        <v>1</v>
      </c>
      <c r="O29" s="1" t="s">
        <v>275</v>
      </c>
      <c r="P29">
        <v>1</v>
      </c>
    </row>
    <row r="30" spans="1:19">
      <c r="A30" s="30">
        <v>14</v>
      </c>
      <c r="B30" s="31" t="s">
        <v>285</v>
      </c>
      <c r="C30" s="31" t="s">
        <v>9</v>
      </c>
      <c r="D30" s="32" t="str">
        <f>VLOOKUP(C30,'Équipes-Concessions'!$A$3:$B$133,2)</f>
        <v>Strikers</v>
      </c>
      <c r="E30" s="32" t="s">
        <v>233</v>
      </c>
      <c r="F30" s="33" t="s">
        <v>11</v>
      </c>
      <c r="G30" s="25" t="str">
        <f>VLOOKUP(F30,'Équipes-Concessions'!$A$3:$B$133,2)</f>
        <v>Calembour</v>
      </c>
      <c r="I30" s="1" t="s">
        <v>309</v>
      </c>
      <c r="J30">
        <v>1</v>
      </c>
      <c r="O30" s="1" t="s">
        <v>337</v>
      </c>
      <c r="P30">
        <v>1</v>
      </c>
    </row>
    <row r="31" spans="1:19">
      <c r="A31" s="38"/>
      <c r="B31" s="39"/>
      <c r="C31" s="39"/>
      <c r="D31" s="40" t="e">
        <f>VLOOKUP(C31,'Équipes-Concessions'!$A$3:$B$133,2)</f>
        <v>#N/A</v>
      </c>
      <c r="E31" s="40" t="s">
        <v>325</v>
      </c>
      <c r="F31" s="41" t="s">
        <v>23</v>
      </c>
      <c r="G31" s="25" t="str">
        <f>VLOOKUP(F31,'Équipes-Concessions'!$A$3:$B$133,2)</f>
        <v>Moines</v>
      </c>
      <c r="I31" s="1" t="s">
        <v>1022</v>
      </c>
      <c r="J31">
        <v>1</v>
      </c>
      <c r="O31" s="1" t="s">
        <v>379</v>
      </c>
      <c r="P31">
        <v>1</v>
      </c>
    </row>
    <row r="32" spans="1:19">
      <c r="A32" s="24">
        <v>15</v>
      </c>
      <c r="B32" t="s">
        <v>345</v>
      </c>
      <c r="C32" t="s">
        <v>34</v>
      </c>
      <c r="D32" s="5" t="str">
        <f>VLOOKUP(C32,'Équipes-Concessions'!$A$3:$B$133,2)</f>
        <v>Braves</v>
      </c>
      <c r="E32" s="5" t="s">
        <v>293</v>
      </c>
      <c r="F32" s="25" t="s">
        <v>34</v>
      </c>
      <c r="G32" s="25" t="str">
        <f>VLOOKUP(F32,'Équipes-Concessions'!$A$3:$B$133,2)</f>
        <v>Braves</v>
      </c>
      <c r="I32" s="1" t="s">
        <v>305</v>
      </c>
      <c r="J32">
        <v>1</v>
      </c>
      <c r="O32" s="1" t="s">
        <v>351</v>
      </c>
      <c r="P32">
        <v>1</v>
      </c>
    </row>
    <row r="33" spans="1:16">
      <c r="A33" s="24"/>
      <c r="D33" s="5" t="e">
        <f>VLOOKUP(C33,'Équipes-Concessions'!$A$3:$B$133,2)</f>
        <v>#N/A</v>
      </c>
      <c r="E33" s="5" t="s">
        <v>292</v>
      </c>
      <c r="F33" s="25" t="s">
        <v>25</v>
      </c>
      <c r="G33" s="25" t="str">
        <f>VLOOKUP(F33,'Équipes-Concessions'!$A$3:$B$133,2)</f>
        <v>Régiment</v>
      </c>
      <c r="I33" s="1" t="s">
        <v>244</v>
      </c>
      <c r="J33">
        <v>2</v>
      </c>
      <c r="O33" s="1" t="s">
        <v>361</v>
      </c>
      <c r="P33">
        <v>1</v>
      </c>
    </row>
    <row r="34" spans="1:16">
      <c r="A34" s="30">
        <v>16</v>
      </c>
      <c r="B34" s="31" t="s">
        <v>285</v>
      </c>
      <c r="C34" s="31" t="s">
        <v>9</v>
      </c>
      <c r="D34" s="32" t="str">
        <f>VLOOKUP(C34,'Équipes-Concessions'!$A$3:$B$133,2)</f>
        <v>Strikers</v>
      </c>
      <c r="E34" s="32" t="s">
        <v>291</v>
      </c>
      <c r="F34" s="33" t="s">
        <v>11</v>
      </c>
      <c r="G34" s="25" t="str">
        <f>VLOOKUP(F34,'Équipes-Concessions'!$A$3:$B$133,2)</f>
        <v>Calembour</v>
      </c>
      <c r="I34" s="1" t="s">
        <v>1019</v>
      </c>
      <c r="J34">
        <v>1</v>
      </c>
      <c r="O34" s="1" t="s">
        <v>357</v>
      </c>
      <c r="P34">
        <v>1</v>
      </c>
    </row>
    <row r="35" spans="1:16">
      <c r="A35" s="38"/>
      <c r="B35" s="39"/>
      <c r="C35" s="39"/>
      <c r="D35" s="40" t="e">
        <f>VLOOKUP(C35,'Équipes-Concessions'!$A$3:$B$133,2)</f>
        <v>#N/A</v>
      </c>
      <c r="E35" s="40" t="s">
        <v>321</v>
      </c>
      <c r="F35" s="41" t="s">
        <v>11</v>
      </c>
      <c r="G35" s="25" t="str">
        <f>VLOOKUP(F35,'Équipes-Concessions'!$A$3:$B$133,2)</f>
        <v>Calembour</v>
      </c>
      <c r="I35" s="1" t="s">
        <v>1018</v>
      </c>
      <c r="J35">
        <v>1</v>
      </c>
      <c r="O35" s="1" t="s">
        <v>350</v>
      </c>
      <c r="P35">
        <v>1</v>
      </c>
    </row>
    <row r="36" spans="1:16">
      <c r="A36" s="20">
        <v>17</v>
      </c>
      <c r="B36" s="21" t="s">
        <v>285</v>
      </c>
      <c r="C36" s="21" t="s">
        <v>9</v>
      </c>
      <c r="D36" s="22" t="str">
        <f>VLOOKUP(C36,'Équipes-Concessions'!$A$3:$B$133,2)</f>
        <v>Strikers</v>
      </c>
      <c r="E36" s="22" t="s">
        <v>290</v>
      </c>
      <c r="F36" s="23" t="s">
        <v>9</v>
      </c>
      <c r="G36" s="25" t="str">
        <f>VLOOKUP(F36,'Équipes-Concessions'!$A$3:$B$133,2)</f>
        <v>Strikers</v>
      </c>
      <c r="I36" s="1" t="s">
        <v>312</v>
      </c>
      <c r="J36">
        <v>1</v>
      </c>
      <c r="O36" s="1" t="s">
        <v>290</v>
      </c>
      <c r="P36">
        <v>1</v>
      </c>
    </row>
    <row r="37" spans="1:16">
      <c r="A37" s="26"/>
      <c r="B37" s="27"/>
      <c r="C37" s="27"/>
      <c r="D37" s="28" t="e">
        <f>VLOOKUP(C37,'Équipes-Concessions'!$A$3:$B$133,2)</f>
        <v>#N/A</v>
      </c>
      <c r="E37" s="28" t="s">
        <v>318</v>
      </c>
      <c r="F37" s="29" t="s">
        <v>9</v>
      </c>
      <c r="G37" s="25" t="str">
        <f>VLOOKUP(F37,'Équipes-Concessions'!$A$3:$B$133,2)</f>
        <v>Strikers</v>
      </c>
      <c r="I37" s="1" t="s">
        <v>346</v>
      </c>
      <c r="J37">
        <v>1</v>
      </c>
      <c r="O37" s="1" t="s">
        <v>366</v>
      </c>
      <c r="P37">
        <v>1</v>
      </c>
    </row>
    <row r="38" spans="1:16">
      <c r="A38" s="30">
        <v>18</v>
      </c>
      <c r="B38" s="31" t="s">
        <v>285</v>
      </c>
      <c r="C38" s="31" t="s">
        <v>9</v>
      </c>
      <c r="D38" s="32" t="str">
        <f>VLOOKUP(C38,'Équipes-Concessions'!$A$3:$B$133,2)</f>
        <v>Strikers</v>
      </c>
      <c r="E38" s="32" t="s">
        <v>288</v>
      </c>
      <c r="F38" s="33" t="s">
        <v>5</v>
      </c>
      <c r="G38" s="25" t="str">
        <f>VLOOKUP(F38,'Équipes-Concessions'!$A$3:$B$133,2)</f>
        <v>Boys</v>
      </c>
      <c r="I38" s="1" t="s">
        <v>273</v>
      </c>
      <c r="J38">
        <v>1</v>
      </c>
      <c r="O38" s="1" t="s">
        <v>358</v>
      </c>
      <c r="P38">
        <v>1</v>
      </c>
    </row>
    <row r="39" spans="1:16">
      <c r="A39" s="38"/>
      <c r="B39" s="39"/>
      <c r="C39" s="39"/>
      <c r="D39" s="40" t="e">
        <f>VLOOKUP(C39,'Équipes-Concessions'!$A$3:$B$133,2)</f>
        <v>#N/A</v>
      </c>
      <c r="E39" s="40" t="s">
        <v>289</v>
      </c>
      <c r="F39" s="41" t="s">
        <v>35</v>
      </c>
      <c r="G39" s="25" t="str">
        <f>VLOOKUP(F39,'Équipes-Concessions'!$A$3:$B$133,2)</f>
        <v>Corsaires</v>
      </c>
      <c r="I39" s="1" t="s">
        <v>285</v>
      </c>
      <c r="J39">
        <v>5</v>
      </c>
      <c r="O39" s="1" t="s">
        <v>262</v>
      </c>
      <c r="P39">
        <v>1</v>
      </c>
    </row>
    <row r="40" spans="1:16">
      <c r="A40" s="24">
        <v>19</v>
      </c>
      <c r="B40" t="s">
        <v>287</v>
      </c>
      <c r="C40" t="s">
        <v>35</v>
      </c>
      <c r="D40" s="5" t="str">
        <f>VLOOKUP(C40,'Équipes-Concessions'!$A$3:$B$133,2)</f>
        <v>Corsaires</v>
      </c>
      <c r="E40" s="5" t="s">
        <v>351</v>
      </c>
      <c r="F40" s="25" t="s">
        <v>5</v>
      </c>
      <c r="G40" s="25" t="str">
        <f>VLOOKUP(F40,'Équipes-Concessions'!$A$3:$B$133,2)</f>
        <v>Boys</v>
      </c>
      <c r="I40" s="1" t="s">
        <v>311</v>
      </c>
      <c r="J40">
        <v>1</v>
      </c>
      <c r="O40" s="1" t="s">
        <v>353</v>
      </c>
      <c r="P40">
        <v>1</v>
      </c>
    </row>
    <row r="41" spans="1:16">
      <c r="A41" s="24"/>
      <c r="D41" s="5" t="e">
        <f>VLOOKUP(C41,'Équipes-Concessions'!$A$3:$B$133,2)</f>
        <v>#N/A</v>
      </c>
      <c r="E41" s="5" t="s">
        <v>363</v>
      </c>
      <c r="F41" s="25" t="s">
        <v>21</v>
      </c>
      <c r="G41" s="25" t="str">
        <f>VLOOKUP(F41,'Équipes-Concessions'!$A$3:$B$133,2)</f>
        <v>Drakkar</v>
      </c>
      <c r="I41" s="1" t="s">
        <v>68</v>
      </c>
      <c r="J41">
        <v>45</v>
      </c>
      <c r="O41" s="1" t="s">
        <v>369</v>
      </c>
      <c r="P41">
        <v>2</v>
      </c>
    </row>
    <row r="42" spans="1:16">
      <c r="A42" s="30">
        <v>20</v>
      </c>
      <c r="B42" s="31" t="s">
        <v>285</v>
      </c>
      <c r="C42" s="31" t="s">
        <v>47</v>
      </c>
      <c r="D42" s="32" t="str">
        <f>VLOOKUP(C42,'Équipes-Concessions'!$A$3:$B$133,2)</f>
        <v>Strikers</v>
      </c>
      <c r="E42" s="32" t="s">
        <v>318</v>
      </c>
      <c r="F42" s="33" t="s">
        <v>47</v>
      </c>
      <c r="G42" s="25" t="str">
        <f>VLOOKUP(F42,'Équipes-Concessions'!$A$3:$B$133,2)</f>
        <v>Strikers</v>
      </c>
      <c r="O42" s="1" t="s">
        <v>96</v>
      </c>
      <c r="P42">
        <v>1</v>
      </c>
    </row>
    <row r="43" spans="1:16">
      <c r="A43" s="38"/>
      <c r="B43" s="39"/>
      <c r="C43" s="39"/>
      <c r="D43" s="40" t="e">
        <f>VLOOKUP(C43,'Équipes-Concessions'!$A$3:$B$133,2)</f>
        <v>#N/A</v>
      </c>
      <c r="E43" s="40" t="s">
        <v>320</v>
      </c>
      <c r="F43" s="41" t="s">
        <v>116</v>
      </c>
      <c r="G43" s="25" t="str">
        <f>VLOOKUP(F43,'Équipes-Concessions'!$A$3:$B$133,2)</f>
        <v>Chav's</v>
      </c>
      <c r="O43" s="1" t="s">
        <v>233</v>
      </c>
      <c r="P43">
        <v>3</v>
      </c>
    </row>
    <row r="44" spans="1:16">
      <c r="A44" s="20">
        <v>21</v>
      </c>
      <c r="B44" s="21" t="s">
        <v>283</v>
      </c>
      <c r="C44" s="21" t="s">
        <v>26</v>
      </c>
      <c r="D44" s="22" t="str">
        <f>VLOOKUP(C44,'Équipes-Concessions'!$A$3:$B$133,2)</f>
        <v>Mystère</v>
      </c>
      <c r="E44" s="22" t="s">
        <v>278</v>
      </c>
      <c r="F44" s="23" t="s">
        <v>47</v>
      </c>
      <c r="G44" s="25" t="str">
        <f>VLOOKUP(F44,'Équipes-Concessions'!$A$3:$B$133,2)</f>
        <v>Strikers</v>
      </c>
      <c r="O44" s="1" t="s">
        <v>349</v>
      </c>
      <c r="P44">
        <v>1</v>
      </c>
    </row>
    <row r="45" spans="1:16">
      <c r="A45" s="26"/>
      <c r="B45" s="27"/>
      <c r="C45" s="27"/>
      <c r="D45" s="28" t="e">
        <f>VLOOKUP(C45,'Équipes-Concessions'!$A$3:$B$133,2)</f>
        <v>#N/A</v>
      </c>
      <c r="E45" s="28" t="s">
        <v>352</v>
      </c>
      <c r="F45" s="29" t="s">
        <v>47</v>
      </c>
      <c r="G45" s="25" t="str">
        <f>VLOOKUP(F45,'Équipes-Concessions'!$A$3:$B$133,2)</f>
        <v>Strikers</v>
      </c>
      <c r="O45" s="1" t="s">
        <v>367</v>
      </c>
      <c r="P45">
        <v>1</v>
      </c>
    </row>
    <row r="46" spans="1:16">
      <c r="A46" s="30">
        <v>22</v>
      </c>
      <c r="B46" s="31" t="s">
        <v>318</v>
      </c>
      <c r="C46" s="31" t="s">
        <v>47</v>
      </c>
      <c r="D46" s="32" t="str">
        <f>VLOOKUP(C46,'Équipes-Concessions'!$A$3:$B$133,2)</f>
        <v>Strikers</v>
      </c>
      <c r="E46" s="32" t="s">
        <v>282</v>
      </c>
      <c r="F46" s="33" t="s">
        <v>32</v>
      </c>
      <c r="G46" s="25" t="str">
        <f>VLOOKUP(F46,'Équipes-Concessions'!$A$3:$B$133,2)</f>
        <v>Hitmen*</v>
      </c>
      <c r="O46" s="1" t="s">
        <v>307</v>
      </c>
      <c r="P46">
        <v>3</v>
      </c>
    </row>
    <row r="47" spans="1:16">
      <c r="A47" s="38"/>
      <c r="B47" s="39"/>
      <c r="C47" s="39"/>
      <c r="D47" s="40" t="e">
        <f>VLOOKUP(C47,'Équipes-Concessions'!$A$3:$B$133,2)</f>
        <v>#N/A</v>
      </c>
      <c r="E47" s="40" t="s">
        <v>281</v>
      </c>
      <c r="F47" s="41" t="s">
        <v>49</v>
      </c>
      <c r="G47" s="25" t="str">
        <f>VLOOKUP(F47,'Équipes-Concessions'!$A$3:$B$133,2)</f>
        <v>Mulots</v>
      </c>
      <c r="O47" s="1" t="s">
        <v>315</v>
      </c>
      <c r="P47">
        <v>2</v>
      </c>
    </row>
    <row r="48" spans="1:16">
      <c r="A48" s="24">
        <v>23</v>
      </c>
      <c r="B48" t="s">
        <v>279</v>
      </c>
      <c r="C48" t="s">
        <v>67</v>
      </c>
      <c r="D48" s="5" t="str">
        <f>VLOOKUP(C48,'Équipes-Concessions'!$A$3:$B$133,2)</f>
        <v>Frontenac</v>
      </c>
      <c r="E48" s="5" t="s">
        <v>280</v>
      </c>
      <c r="F48" s="25" t="s">
        <v>110</v>
      </c>
      <c r="G48" s="25" t="str">
        <f>VLOOKUP(F48,'Équipes-Concessions'!$A$3:$B$133,2)</f>
        <v>As</v>
      </c>
      <c r="O48" s="1" t="s">
        <v>325</v>
      </c>
      <c r="P48">
        <v>1</v>
      </c>
    </row>
    <row r="49" spans="1:16">
      <c r="A49" s="24"/>
      <c r="D49" s="5" t="e">
        <f>VLOOKUP(C49,'Équipes-Concessions'!$A$3:$B$133,2)</f>
        <v>#N/A</v>
      </c>
      <c r="E49" s="5" t="s">
        <v>319</v>
      </c>
      <c r="F49" s="25" t="s">
        <v>34</v>
      </c>
      <c r="G49" s="25" t="str">
        <f>VLOOKUP(F49,'Équipes-Concessions'!$A$3:$B$133,2)</f>
        <v>Braves</v>
      </c>
      <c r="O49" s="1" t="s">
        <v>360</v>
      </c>
      <c r="P49">
        <v>1</v>
      </c>
    </row>
    <row r="50" spans="1:16">
      <c r="A50" s="30">
        <v>24</v>
      </c>
      <c r="B50" s="31" t="s">
        <v>273</v>
      </c>
      <c r="C50" s="31" t="s">
        <v>47</v>
      </c>
      <c r="D50" s="32" t="str">
        <f>VLOOKUP(C50,'Équipes-Concessions'!$A$3:$B$133,2)</f>
        <v>Strikers</v>
      </c>
      <c r="E50" s="32" t="s">
        <v>285</v>
      </c>
      <c r="F50" s="33" t="s">
        <v>47</v>
      </c>
      <c r="G50" s="25" t="str">
        <f>VLOOKUP(F50,'Équipes-Concessions'!$A$3:$B$133,2)</f>
        <v>Strikers</v>
      </c>
      <c r="O50" s="1" t="s">
        <v>244</v>
      </c>
      <c r="P50">
        <v>2</v>
      </c>
    </row>
    <row r="51" spans="1:16">
      <c r="A51" s="38"/>
      <c r="B51" s="39"/>
      <c r="C51" s="39"/>
      <c r="D51" s="40" t="e">
        <f>VLOOKUP(C51,'Équipes-Concessions'!$A$3:$B$133,2)</f>
        <v>#N/A</v>
      </c>
      <c r="E51" s="40" t="s">
        <v>289</v>
      </c>
      <c r="F51" s="41" t="s">
        <v>54</v>
      </c>
      <c r="G51" s="25" t="str">
        <f>VLOOKUP(F51,'Équipes-Concessions'!$A$3:$B$133,2)</f>
        <v>Corsaires</v>
      </c>
      <c r="O51" s="1" t="s">
        <v>291</v>
      </c>
      <c r="P51">
        <v>1</v>
      </c>
    </row>
    <row r="52" spans="1:16">
      <c r="A52" s="20">
        <v>25</v>
      </c>
      <c r="B52" s="21" t="s">
        <v>318</v>
      </c>
      <c r="C52" s="21" t="s">
        <v>47</v>
      </c>
      <c r="D52" s="22" t="str">
        <f>VLOOKUP(C52,'Équipes-Concessions'!$A$3:$B$133,2)</f>
        <v>Strikers</v>
      </c>
      <c r="E52" s="22" t="s">
        <v>275</v>
      </c>
      <c r="F52" s="23" t="s">
        <v>5</v>
      </c>
      <c r="G52" s="25" t="str">
        <f>VLOOKUP(F52,'Équipes-Concessions'!$A$3:$B$133,2)</f>
        <v>Boys</v>
      </c>
      <c r="O52" s="1" t="s">
        <v>297</v>
      </c>
      <c r="P52">
        <v>1</v>
      </c>
    </row>
    <row r="53" spans="1:16">
      <c r="A53" s="26"/>
      <c r="B53" s="27"/>
      <c r="C53" s="27"/>
      <c r="D53" s="28" t="e">
        <f>VLOOKUP(C53,'Équipes-Concessions'!$A$3:$B$133,2)</f>
        <v>#N/A</v>
      </c>
      <c r="E53" s="28" t="s">
        <v>364</v>
      </c>
      <c r="F53" s="29" t="s">
        <v>372</v>
      </c>
      <c r="G53" s="25" t="str">
        <f>VLOOKUP(F53,'Équipes-Concessions'!$A$3:$B$133,2)</f>
        <v>Corsaires</v>
      </c>
      <c r="O53" s="1" t="s">
        <v>1019</v>
      </c>
      <c r="P53">
        <v>1</v>
      </c>
    </row>
    <row r="54" spans="1:16">
      <c r="A54" s="30">
        <v>26</v>
      </c>
      <c r="B54" s="31" t="s">
        <v>346</v>
      </c>
      <c r="C54" s="31" t="s">
        <v>47</v>
      </c>
      <c r="D54" s="32" t="str">
        <f>VLOOKUP(C54,'Équipes-Concessions'!$A$3:$B$133,2)</f>
        <v>Strikers</v>
      </c>
      <c r="E54" s="32" t="s">
        <v>352</v>
      </c>
      <c r="F54" s="33" t="s">
        <v>47</v>
      </c>
      <c r="G54" s="25" t="str">
        <f>VLOOKUP(F54,'Équipes-Concessions'!$A$3:$B$133,2)</f>
        <v>Strikers</v>
      </c>
      <c r="O54" s="1" t="s">
        <v>1018</v>
      </c>
      <c r="P54">
        <v>1</v>
      </c>
    </row>
    <row r="55" spans="1:16">
      <c r="A55" s="38"/>
      <c r="B55" s="39"/>
      <c r="C55" s="39"/>
      <c r="D55" s="40" t="e">
        <f>VLOOKUP(C55,'Équipes-Concessions'!$A$3:$B$133,2)</f>
        <v>#N/A</v>
      </c>
      <c r="E55" s="40" t="s">
        <v>274</v>
      </c>
      <c r="F55" s="41" t="s">
        <v>373</v>
      </c>
      <c r="G55" s="25" t="str">
        <f>VLOOKUP(F55,'Équipes-Concessions'!$A$3:$B$133,2)</f>
        <v>Régiment</v>
      </c>
      <c r="O55" s="1" t="s">
        <v>362</v>
      </c>
      <c r="P55">
        <v>1</v>
      </c>
    </row>
    <row r="56" spans="1:16">
      <c r="A56" s="24">
        <v>27</v>
      </c>
      <c r="B56" t="s">
        <v>272</v>
      </c>
      <c r="C56" t="s">
        <v>54</v>
      </c>
      <c r="D56" s="5" t="str">
        <f>VLOOKUP(C56,'Équipes-Concessions'!$A$3:$B$133,2)</f>
        <v>Corsaires</v>
      </c>
      <c r="E56" s="5" t="s">
        <v>353</v>
      </c>
      <c r="F56" s="25" t="s">
        <v>26</v>
      </c>
      <c r="G56" s="25" t="str">
        <f>VLOOKUP(F56,'Équipes-Concessions'!$A$3:$B$133,2)</f>
        <v>Mystère</v>
      </c>
      <c r="O56" s="1" t="s">
        <v>289</v>
      </c>
      <c r="P56">
        <v>2</v>
      </c>
    </row>
    <row r="57" spans="1:16">
      <c r="A57" s="24"/>
      <c r="D57" s="5" t="e">
        <f>VLOOKUP(C57,'Équipes-Concessions'!$A$3:$B$133,2)</f>
        <v>#N/A</v>
      </c>
      <c r="E57" s="5" t="s">
        <v>365</v>
      </c>
      <c r="F57" s="25" t="s">
        <v>374</v>
      </c>
      <c r="G57" s="25" t="str">
        <f>VLOOKUP(F57,'Équipes-Concessions'!$A$3:$B$133,2)</f>
        <v>Légendes</v>
      </c>
      <c r="O57" s="1" t="s">
        <v>356</v>
      </c>
      <c r="P57">
        <v>1</v>
      </c>
    </row>
    <row r="58" spans="1:16">
      <c r="A58" s="30">
        <v>28</v>
      </c>
      <c r="B58" s="31" t="s">
        <v>270</v>
      </c>
      <c r="C58" s="31" t="s">
        <v>11</v>
      </c>
      <c r="D58" s="32" t="str">
        <f>VLOOKUP(C58,'Équipes-Concessions'!$A$3:$B$133,2)</f>
        <v>Calembour</v>
      </c>
      <c r="E58" s="32" t="s">
        <v>354</v>
      </c>
      <c r="F58" s="33" t="s">
        <v>47</v>
      </c>
      <c r="G58" s="25" t="str">
        <f>VLOOKUP(F58,'Équipes-Concessions'!$A$3:$B$133,2)</f>
        <v>Strikers</v>
      </c>
      <c r="O58" s="1" t="s">
        <v>1005</v>
      </c>
      <c r="P58">
        <v>1</v>
      </c>
    </row>
    <row r="59" spans="1:16">
      <c r="A59" s="38"/>
      <c r="B59" s="39"/>
      <c r="C59" s="39"/>
      <c r="D59" s="40" t="e">
        <f>VLOOKUP(C59,'Équipes-Concessions'!$A$3:$B$133,2)</f>
        <v>#N/A</v>
      </c>
      <c r="E59" s="40" t="s">
        <v>366</v>
      </c>
      <c r="F59" s="41" t="s">
        <v>67</v>
      </c>
      <c r="G59" s="25" t="str">
        <f>VLOOKUP(F59,'Équipes-Concessions'!$A$3:$B$133,2)</f>
        <v>Frontenac</v>
      </c>
      <c r="O59" s="1" t="s">
        <v>348</v>
      </c>
      <c r="P59">
        <v>1</v>
      </c>
    </row>
    <row r="60" spans="1:16">
      <c r="A60" s="20">
        <v>29</v>
      </c>
      <c r="B60" s="21" t="s">
        <v>267</v>
      </c>
      <c r="C60" s="21" t="s">
        <v>28</v>
      </c>
      <c r="D60" s="22" t="str">
        <f>VLOOKUP(C60,'Équipes-Concessions'!$A$3:$B$133,2)</f>
        <v>Kraken</v>
      </c>
      <c r="E60" s="22" t="s">
        <v>315</v>
      </c>
      <c r="F60" s="23" t="s">
        <v>23</v>
      </c>
      <c r="G60" s="25" t="str">
        <f>VLOOKUP(F60,'Équipes-Concessions'!$A$3:$B$133,2)</f>
        <v>Moines</v>
      </c>
      <c r="O60" s="1" t="s">
        <v>282</v>
      </c>
      <c r="P60">
        <v>1</v>
      </c>
    </row>
    <row r="61" spans="1:16">
      <c r="A61" s="26"/>
      <c r="B61" s="27"/>
      <c r="C61" s="27"/>
      <c r="D61" s="28" t="e">
        <f>VLOOKUP(C61,'Équipes-Concessions'!$A$3:$B$133,2)</f>
        <v>#N/A</v>
      </c>
      <c r="E61" s="28" t="s">
        <v>367</v>
      </c>
      <c r="F61" s="29" t="s">
        <v>375</v>
      </c>
      <c r="G61" s="25" t="str">
        <f>VLOOKUP(F61,'Équipes-Concessions'!$A$3:$B$133,2)</f>
        <v>Kraken</v>
      </c>
      <c r="O61" s="1" t="s">
        <v>347</v>
      </c>
      <c r="P61">
        <v>1</v>
      </c>
    </row>
    <row r="62" spans="1:16">
      <c r="A62" s="30">
        <v>30</v>
      </c>
      <c r="B62" s="31" t="s">
        <v>266</v>
      </c>
      <c r="C62" s="31" t="s">
        <v>47</v>
      </c>
      <c r="D62" s="32" t="str">
        <f>VLOOKUP(C62,'Équipes-Concessions'!$A$3:$B$133,2)</f>
        <v>Strikers</v>
      </c>
      <c r="E62" s="32" t="s">
        <v>355</v>
      </c>
      <c r="F62" s="33" t="s">
        <v>56</v>
      </c>
      <c r="G62" s="25" t="str">
        <f>VLOOKUP(F62,'Équipes-Concessions'!$A$3:$B$133,2)</f>
        <v>Légendes</v>
      </c>
      <c r="O62" s="1" t="s">
        <v>300</v>
      </c>
      <c r="P62">
        <v>1</v>
      </c>
    </row>
    <row r="63" spans="1:16">
      <c r="A63" s="38"/>
      <c r="B63" s="39"/>
      <c r="C63" s="39"/>
      <c r="D63" s="40" t="e">
        <f>VLOOKUP(C63,'Équipes-Concessions'!$A$3:$B$133,2)</f>
        <v>#N/A</v>
      </c>
      <c r="E63" s="40" t="s">
        <v>315</v>
      </c>
      <c r="F63" s="41" t="s">
        <v>376</v>
      </c>
      <c r="G63" s="25" t="str">
        <f>VLOOKUP(F63,'Équipes-Concessions'!$A$3:$B$133,2)</f>
        <v>Moines</v>
      </c>
      <c r="O63" s="1" t="s">
        <v>1015</v>
      </c>
      <c r="P63">
        <v>2</v>
      </c>
    </row>
    <row r="64" spans="1:16">
      <c r="A64" s="24">
        <v>31</v>
      </c>
      <c r="B64" t="s">
        <v>264</v>
      </c>
      <c r="C64" t="s">
        <v>117</v>
      </c>
      <c r="D64" s="5" t="str">
        <f>VLOOKUP(C64,'Équipes-Concessions'!$A$3:$B$133,2)</f>
        <v>Chav's</v>
      </c>
      <c r="E64" s="5" t="s">
        <v>354</v>
      </c>
      <c r="F64" s="25" t="s">
        <v>47</v>
      </c>
      <c r="G64" s="25" t="str">
        <f>VLOOKUP(F64,'Équipes-Concessions'!$A$3:$B$133,2)</f>
        <v>Strikers</v>
      </c>
      <c r="O64" s="1" t="s">
        <v>359</v>
      </c>
      <c r="P64">
        <v>2</v>
      </c>
    </row>
    <row r="65" spans="1:16">
      <c r="A65" s="24"/>
      <c r="D65" s="5" t="e">
        <f>VLOOKUP(C65,'Équipes-Concessions'!$A$3:$B$133,2)</f>
        <v>#N/A</v>
      </c>
      <c r="E65" s="5" t="s">
        <v>368</v>
      </c>
      <c r="F65" s="25" t="s">
        <v>130</v>
      </c>
      <c r="G65" s="25" t="str">
        <f>VLOOKUP(F65,'Équipes-Concessions'!$A$3:$B$133,2)</f>
        <v>Rock'n Roll</v>
      </c>
      <c r="O65" s="1" t="s">
        <v>352</v>
      </c>
      <c r="P65">
        <v>2</v>
      </c>
    </row>
    <row r="66" spans="1:16">
      <c r="A66" s="30">
        <v>32</v>
      </c>
      <c r="B66" s="31" t="s">
        <v>264</v>
      </c>
      <c r="C66" s="31" t="s">
        <v>117</v>
      </c>
      <c r="D66" s="32" t="str">
        <f>VLOOKUP(C66,'Équipes-Concessions'!$A$3:$B$133,2)</f>
        <v>Chav's</v>
      </c>
      <c r="E66" s="32" t="s">
        <v>262</v>
      </c>
      <c r="F66" s="33" t="s">
        <v>52</v>
      </c>
      <c r="G66" s="25" t="str">
        <f>VLOOKUP(F66,'Équipes-Concessions'!$A$3:$B$133,2)</f>
        <v>Seigneurs</v>
      </c>
      <c r="O66" s="1" t="s">
        <v>285</v>
      </c>
      <c r="P66">
        <v>1</v>
      </c>
    </row>
    <row r="67" spans="1:16">
      <c r="A67" s="38"/>
      <c r="B67" s="39"/>
      <c r="C67" s="39"/>
      <c r="D67" s="40" t="e">
        <f>VLOOKUP(C67,'Équipes-Concessions'!$A$3:$B$133,2)</f>
        <v>#N/A</v>
      </c>
      <c r="E67" s="40" t="s">
        <v>369</v>
      </c>
      <c r="F67" s="41" t="s">
        <v>377</v>
      </c>
      <c r="G67" s="25" t="str">
        <f>VLOOKUP(F67,'Équipes-Concessions'!$A$3:$B$133,2)</f>
        <v>Chiefs</v>
      </c>
      <c r="O67" s="1" t="s">
        <v>278</v>
      </c>
      <c r="P67">
        <v>1</v>
      </c>
    </row>
    <row r="68" spans="1:16">
      <c r="A68" s="24">
        <v>33</v>
      </c>
      <c r="B68" t="s">
        <v>334</v>
      </c>
      <c r="C68" t="s">
        <v>11</v>
      </c>
      <c r="D68" s="5" t="str">
        <f>VLOOKUP(C68,'Équipes-Concessions'!$A$3:$B$133,2)</f>
        <v>Calembour</v>
      </c>
      <c r="E68" s="5" t="s">
        <v>356</v>
      </c>
      <c r="F68" s="25" t="s">
        <v>11</v>
      </c>
      <c r="G68" s="25" t="str">
        <f>VLOOKUP(F68,'Équipes-Concessions'!$A$3:$B$133,2)</f>
        <v>Calembour</v>
      </c>
      <c r="O68" s="1" t="s">
        <v>368</v>
      </c>
      <c r="P68">
        <v>1</v>
      </c>
    </row>
    <row r="69" spans="1:16">
      <c r="A69" s="24"/>
      <c r="D69" s="5" t="e">
        <f>VLOOKUP(C69,'Équipes-Concessions'!$A$3:$B$133,2)</f>
        <v>#N/A</v>
      </c>
      <c r="E69" s="5" t="s">
        <v>370</v>
      </c>
      <c r="F69" s="25" t="s">
        <v>378</v>
      </c>
      <c r="G69" s="25" t="str">
        <f>VLOOKUP(F69,'Équipes-Concessions'!$A$3:$B$133,2)</f>
        <v>Drakkar</v>
      </c>
      <c r="O69" s="1" t="s">
        <v>321</v>
      </c>
      <c r="P69">
        <v>1</v>
      </c>
    </row>
    <row r="70" spans="1:16">
      <c r="A70" s="30">
        <v>34</v>
      </c>
      <c r="B70" s="31" t="s">
        <v>337</v>
      </c>
      <c r="C70" s="31" t="s">
        <v>56</v>
      </c>
      <c r="D70" s="32" t="str">
        <f>VLOOKUP(C70,'Équipes-Concessions'!$A$3:$B$133,2)</f>
        <v>Légendes</v>
      </c>
      <c r="E70" s="32" t="s">
        <v>96</v>
      </c>
      <c r="F70" s="33" t="s">
        <v>11</v>
      </c>
      <c r="G70" s="25" t="str">
        <f>VLOOKUP(F70,'Équipes-Concessions'!$A$3:$B$133,2)</f>
        <v>Calembour</v>
      </c>
      <c r="O70" s="1" t="s">
        <v>1024</v>
      </c>
      <c r="P70">
        <v>1</v>
      </c>
    </row>
    <row r="71" spans="1:16">
      <c r="A71" s="38"/>
      <c r="B71" s="39"/>
      <c r="C71" s="39"/>
      <c r="D71" s="40" t="e">
        <f>VLOOKUP(C71,'Équipes-Concessions'!$A$3:$B$133,2)</f>
        <v>#N/A</v>
      </c>
      <c r="E71" s="40" t="s">
        <v>380</v>
      </c>
      <c r="F71" s="41" t="s">
        <v>57</v>
      </c>
      <c r="G71" s="25" t="str">
        <f>VLOOKUP(F71,'Équipes-Concessions'!$A$3:$B$133,2)</f>
        <v>Spearows</v>
      </c>
      <c r="O71" s="1" t="s">
        <v>68</v>
      </c>
      <c r="P71">
        <v>81</v>
      </c>
    </row>
    <row r="72" spans="1:16">
      <c r="A72" s="24">
        <v>35</v>
      </c>
      <c r="B72" t="s">
        <v>338</v>
      </c>
      <c r="C72" t="s">
        <v>56</v>
      </c>
      <c r="D72" s="5" t="str">
        <f>VLOOKUP(C72,'Équipes-Concessions'!$A$3:$B$133,2)</f>
        <v>Légendes</v>
      </c>
      <c r="E72" s="5" t="s">
        <v>337</v>
      </c>
      <c r="F72" s="25" t="s">
        <v>56</v>
      </c>
      <c r="G72" s="25" t="str">
        <f>VLOOKUP(F72,'Équipes-Concessions'!$A$3:$B$133,2)</f>
        <v>Légendes</v>
      </c>
    </row>
    <row r="73" spans="1:16">
      <c r="A73" s="26"/>
      <c r="B73" s="27"/>
      <c r="C73" s="27"/>
      <c r="D73" s="28" t="e">
        <f>VLOOKUP(C73,'Équipes-Concessions'!$A$3:$B$133,2)</f>
        <v>#N/A</v>
      </c>
      <c r="E73" s="28" t="s">
        <v>379</v>
      </c>
      <c r="F73" s="29" t="s">
        <v>11</v>
      </c>
      <c r="G73" s="29" t="str">
        <f>VLOOKUP(F73,'Équipes-Concessions'!$A$3:$B$133,2)</f>
        <v>Calembour</v>
      </c>
    </row>
    <row r="74" spans="1:16">
      <c r="A74" s="30">
        <v>36</v>
      </c>
      <c r="B74" s="31" t="s">
        <v>960</v>
      </c>
      <c r="C74" s="31" t="s">
        <v>57</v>
      </c>
      <c r="D74" s="32" t="str">
        <f>VLOOKUP(C74,'Équipes-Concessions'!$A$3:$B$133,2)</f>
        <v>Spearows</v>
      </c>
      <c r="E74" s="32" t="s">
        <v>961</v>
      </c>
      <c r="F74" s="33" t="s">
        <v>962</v>
      </c>
      <c r="G74" s="25" t="str">
        <f>VLOOKUP(F74,'Équipes-Concessions'!$A$3:$B$133,2)</f>
        <v>Porc-Épics</v>
      </c>
    </row>
    <row r="75" spans="1:16">
      <c r="A75" s="38"/>
      <c r="B75" s="39"/>
      <c r="C75" s="39"/>
      <c r="D75" s="40" t="e">
        <f>VLOOKUP(C75,'Équipes-Concessions'!$A$3:$B$133,2)</f>
        <v>#N/A</v>
      </c>
      <c r="E75" s="40" t="s">
        <v>369</v>
      </c>
      <c r="F75" s="41" t="s">
        <v>130</v>
      </c>
      <c r="G75" s="25" t="str">
        <f>VLOOKUP(F75,'Équipes-Concessions'!$A$3:$B$133,2)</f>
        <v>Rock'n Roll</v>
      </c>
    </row>
    <row r="76" spans="1:16">
      <c r="A76" s="24">
        <v>37</v>
      </c>
      <c r="B76" t="s">
        <v>1012</v>
      </c>
      <c r="C76" t="s">
        <v>111</v>
      </c>
      <c r="D76" s="5" t="str">
        <f>VLOOKUP(C76,'Équipes-Concessions'!$A$3:$B$133,2)</f>
        <v>As</v>
      </c>
      <c r="E76" s="28" t="s">
        <v>1005</v>
      </c>
      <c r="F76" s="29" t="s">
        <v>57</v>
      </c>
      <c r="G76" s="5" t="e">
        <f>VLOOKUP(#REF!,'Équipes-Concessions'!$A$3:$B$133,2)</f>
        <v>#REF!</v>
      </c>
    </row>
    <row r="77" spans="1:16">
      <c r="A77" s="26"/>
      <c r="B77" s="27" t="s">
        <v>1022</v>
      </c>
      <c r="C77" s="27" t="s">
        <v>5</v>
      </c>
      <c r="D77" s="28" t="str">
        <f>VLOOKUP(C77,'Équipes-Concessions'!$A$3:$B$133,2)</f>
        <v>Boys</v>
      </c>
      <c r="G77" s="5" t="str">
        <f>VLOOKUP(F76,'Équipes-Concessions'!$A$3:$B$133,2)</f>
        <v>Spearows</v>
      </c>
    </row>
    <row r="78" spans="1:16">
      <c r="A78" s="30">
        <v>38</v>
      </c>
      <c r="B78" s="31" t="s">
        <v>1013</v>
      </c>
      <c r="C78" s="31" t="s">
        <v>26</v>
      </c>
      <c r="D78" s="32" t="str">
        <f>VLOOKUP(C78,'Équipes-Concessions'!$A$3:$B$133,2)</f>
        <v>Mystère</v>
      </c>
      <c r="E78" s="32" t="s">
        <v>1014</v>
      </c>
      <c r="F78" s="33" t="s">
        <v>117</v>
      </c>
      <c r="G78" s="5" t="str">
        <f>VLOOKUP(F78,'Équipes-Concessions'!$A$3:$B$133,2)</f>
        <v>Chav's</v>
      </c>
    </row>
    <row r="79" spans="1:16">
      <c r="A79" s="38"/>
      <c r="B79" s="39"/>
      <c r="C79" s="39"/>
      <c r="D79" s="40" t="e">
        <f>VLOOKUP(C79,'Équipes-Concessions'!$A$3:$B$133,2)</f>
        <v>#N/A</v>
      </c>
      <c r="E79" s="40" t="s">
        <v>1015</v>
      </c>
      <c r="F79" s="41" t="s">
        <v>11</v>
      </c>
      <c r="G79" s="5" t="str">
        <f>VLOOKUP(F79,'Équipes-Concessions'!$A$3:$B$133,2)</f>
        <v>Calembour</v>
      </c>
    </row>
    <row r="80" spans="1:16">
      <c r="A80" s="24">
        <v>39</v>
      </c>
      <c r="B80" t="s">
        <v>1016</v>
      </c>
      <c r="C80" t="s">
        <v>49</v>
      </c>
      <c r="D80" t="str">
        <f>VLOOKUP(C80,'Équipes-Concessions'!$A$3:$B$133,2)</f>
        <v>Mulots</v>
      </c>
      <c r="E80" s="5"/>
      <c r="F80" s="25"/>
      <c r="G80" s="5" t="e">
        <f>VLOOKUP(F80,'Équipes-Concessions'!$A$3:$B$133,2)</f>
        <v>#N/A</v>
      </c>
    </row>
    <row r="81" spans="1:7">
      <c r="A81" s="24"/>
      <c r="B81" t="s">
        <v>961</v>
      </c>
      <c r="C81" t="s">
        <v>56</v>
      </c>
      <c r="E81" s="5"/>
      <c r="F81" s="25"/>
    </row>
    <row r="82" spans="1:7">
      <c r="A82" s="26"/>
      <c r="B82" s="27" t="s">
        <v>1023</v>
      </c>
      <c r="C82" s="27" t="s">
        <v>992</v>
      </c>
      <c r="D82" s="27" t="str">
        <f>VLOOKUP(C82,'Équipes-Concessions'!$A$3:$B$133,2)</f>
        <v>Kraken</v>
      </c>
      <c r="E82" s="28"/>
      <c r="F82" s="29"/>
      <c r="G82" s="5" t="e">
        <f>VLOOKUP(F82,'Équipes-Concessions'!$A$3:$B$133,2)</f>
        <v>#N/A</v>
      </c>
    </row>
    <row r="83" spans="1:7">
      <c r="A83" s="30">
        <v>40</v>
      </c>
      <c r="B83" s="31" t="s">
        <v>1018</v>
      </c>
      <c r="C83" s="31" t="s">
        <v>65</v>
      </c>
      <c r="D83" s="31" t="str">
        <f>VLOOKUP(C83,'Équipes-Concessions'!$A$3:$B$133,2)</f>
        <v>Aigles</v>
      </c>
      <c r="E83" s="32" t="s">
        <v>1019</v>
      </c>
      <c r="F83" s="33" t="s">
        <v>5</v>
      </c>
      <c r="G83" s="5" t="str">
        <f>VLOOKUP(F83,'Équipes-Concessions'!$A$3:$B$133,2)</f>
        <v>Boys</v>
      </c>
    </row>
    <row r="84" spans="1:7">
      <c r="A84" s="38"/>
      <c r="B84" s="39"/>
      <c r="C84" s="39"/>
      <c r="D84" s="39" t="e">
        <f>VLOOKUP(C84,'Équipes-Concessions'!$A$3:$B$133,2)</f>
        <v>#N/A</v>
      </c>
      <c r="E84" s="40" t="s">
        <v>1024</v>
      </c>
      <c r="F84" s="41" t="s">
        <v>1025</v>
      </c>
      <c r="G84" s="5" t="str">
        <f>VLOOKUP(F84,'Équipes-Concessions'!$A$3:$B$133,2)</f>
        <v>Calembour</v>
      </c>
    </row>
    <row r="85" spans="1:7">
      <c r="A85" s="24">
        <v>41</v>
      </c>
      <c r="B85" t="s">
        <v>1019</v>
      </c>
      <c r="C85" t="s">
        <v>5</v>
      </c>
      <c r="D85" t="str">
        <f>VLOOKUP(C85,'Équipes-Concessions'!$A$3:$B$133,2)</f>
        <v>Boys</v>
      </c>
      <c r="E85" s="5" t="s">
        <v>1015</v>
      </c>
      <c r="F85" s="25" t="s">
        <v>962</v>
      </c>
      <c r="G85" s="5" t="str">
        <f>VLOOKUP(F85,'Équipes-Concessions'!$A$3:$B$133,2)</f>
        <v>Porc-Épics</v>
      </c>
    </row>
    <row r="86" spans="1:7">
      <c r="A86" s="26"/>
      <c r="B86" s="27"/>
      <c r="C86" s="27"/>
      <c r="D86" s="27" t="e">
        <f>VLOOKUP(C86,'Équipes-Concessions'!$A$3:$B$133,2)</f>
        <v>#N/A</v>
      </c>
      <c r="E86" s="28" t="s">
        <v>1018</v>
      </c>
      <c r="F86" s="29" t="s">
        <v>65</v>
      </c>
      <c r="G86" s="5" t="str">
        <f>VLOOKUP(F86,'Équipes-Concessions'!$A$3:$B$133,2)</f>
        <v>Aigles</v>
      </c>
    </row>
    <row r="87" spans="1:7">
      <c r="A87" s="30">
        <v>42</v>
      </c>
      <c r="B87" s="31" t="s">
        <v>1012</v>
      </c>
      <c r="C87" s="31" t="s">
        <v>111</v>
      </c>
      <c r="D87" s="31" t="str">
        <f>VLOOKUP(C87,'Équipes-Concessions'!$A$3:$B$133,2)</f>
        <v>As</v>
      </c>
      <c r="E87" s="32" t="s">
        <v>1042</v>
      </c>
      <c r="F87" s="33" t="s">
        <v>49</v>
      </c>
      <c r="G87" s="5" t="str">
        <f>VLOOKUP(F87,'Équipes-Concessions'!$A$3:$B$133,2)</f>
        <v>Mulots</v>
      </c>
    </row>
    <row r="88" spans="1:7">
      <c r="A88" s="38"/>
      <c r="B88" s="39"/>
      <c r="C88" s="39"/>
      <c r="D88" s="39" t="e">
        <f>VLOOKUP(C88,'Équipes-Concessions'!$A$3:$B$133,2)</f>
        <v>#N/A</v>
      </c>
      <c r="E88" s="40" t="s">
        <v>987</v>
      </c>
      <c r="F88" s="41" t="s">
        <v>57</v>
      </c>
      <c r="G88" s="5" t="str">
        <f>VLOOKUP(F88,'Équipes-Concessions'!$A$3:$B$133,2)</f>
        <v>Spearows</v>
      </c>
    </row>
    <row r="89" spans="1:7">
      <c r="D89" s="5" t="e">
        <f>VLOOKUP(C89,'Équipes-Concessions'!$A$3:$B$133,2)</f>
        <v>#N/A</v>
      </c>
      <c r="G89" s="5" t="e">
        <f>VLOOKUP(F89,'Équipes-Concessions'!$A$3:$B$133,2)</f>
        <v>#N/A</v>
      </c>
    </row>
    <row r="90" spans="1:7">
      <c r="D90" s="5" t="e">
        <f>VLOOKUP(C90,'Équipes-Concessions'!$A$3:$B$133,2)</f>
        <v>#N/A</v>
      </c>
      <c r="G90" s="5" t="e">
        <f>VLOOKUP(F90,'Équipes-Concessions'!$A$3:$B$133,2)</f>
        <v>#N/A</v>
      </c>
    </row>
    <row r="91" spans="1:7">
      <c r="D91" s="5" t="e">
        <f>VLOOKUP(C91,'Équipes-Concessions'!$A$3:$B$133,2)</f>
        <v>#N/A</v>
      </c>
      <c r="G91" s="5" t="e">
        <f>VLOOKUP(F91,'Équipes-Concessions'!$A$3:$B$133,2)</f>
        <v>#N/A</v>
      </c>
    </row>
    <row r="92" spans="1:7">
      <c r="D92" s="5" t="e">
        <f>VLOOKUP(C92,'Équipes-Concessions'!$A$3:$B$133,2)</f>
        <v>#N/A</v>
      </c>
      <c r="G92" s="5" t="e">
        <f>VLOOKUP(F92,'Équipes-Concessions'!$A$3:$B$133,2)</f>
        <v>#N/A</v>
      </c>
    </row>
    <row r="93" spans="1:7">
      <c r="D93" s="5" t="e">
        <f>VLOOKUP(C93,'Équipes-Concessions'!$A$3:$B$133,2)</f>
        <v>#N/A</v>
      </c>
      <c r="G93" s="5" t="e">
        <f>VLOOKUP(F93,'Équipes-Concessions'!$A$3:$B$133,2)</f>
        <v>#N/A</v>
      </c>
    </row>
    <row r="94" spans="1:7">
      <c r="D94" s="5" t="e">
        <f>VLOOKUP(C94,'Équipes-Concessions'!$A$3:$B$133,2)</f>
        <v>#N/A</v>
      </c>
      <c r="G94" s="5" t="e">
        <f>VLOOKUP(F94,'Équipes-Concessions'!$A$3:$B$133,2)</f>
        <v>#N/A</v>
      </c>
    </row>
    <row r="95" spans="1:7">
      <c r="D95" s="5" t="e">
        <f>VLOOKUP(C95,'Équipes-Concessions'!$A$3:$B$133,2)</f>
        <v>#N/A</v>
      </c>
      <c r="G95" s="5" t="e">
        <f>VLOOKUP(F95,'Équipes-Concessions'!$A$3:$B$133,2)</f>
        <v>#N/A</v>
      </c>
    </row>
    <row r="96" spans="1:7">
      <c r="D96" s="5" t="e">
        <f>VLOOKUP(C96,'Équipes-Concessions'!$A$3:$B$133,2)</f>
        <v>#N/A</v>
      </c>
      <c r="G96" s="5" t="e">
        <f>VLOOKUP(F96,'Équipes-Concessions'!$A$3:$B$133,2)</f>
        <v>#N/A</v>
      </c>
    </row>
    <row r="97" spans="4:7">
      <c r="D97" s="5" t="e">
        <f>VLOOKUP(C97,'Équipes-Concessions'!$A$3:$B$133,2)</f>
        <v>#N/A</v>
      </c>
      <c r="G97" s="5" t="e">
        <f>VLOOKUP(F97,'Équipes-Concessions'!$A$3:$B$133,2)</f>
        <v>#N/A</v>
      </c>
    </row>
    <row r="98" spans="4:7">
      <c r="D98" s="5" t="e">
        <f>VLOOKUP(C98,'Équipes-Concessions'!$A$3:$B$133,2)</f>
        <v>#N/A</v>
      </c>
      <c r="G98" s="5" t="e">
        <f>VLOOKUP(F98,'Équipes-Concessions'!$A$3:$B$133,2)</f>
        <v>#N/A</v>
      </c>
    </row>
    <row r="99" spans="4:7">
      <c r="D99" s="5" t="e">
        <f>VLOOKUP(C99,'Équipes-Concessions'!$A$3:$B$133,2)</f>
        <v>#N/A</v>
      </c>
      <c r="G99" s="5" t="e">
        <f>VLOOKUP(F99,'Équipes-Concessions'!$A$3:$B$133,2)</f>
        <v>#N/A</v>
      </c>
    </row>
    <row r="100" spans="4:7">
      <c r="D100" s="5" t="e">
        <f>VLOOKUP(C100,'Équipes-Concessions'!$A$3:$B$133,2)</f>
        <v>#N/A</v>
      </c>
      <c r="G100" s="5" t="e">
        <f>VLOOKUP(F100,'Équipes-Concessions'!$A$3:$B$133,2)</f>
        <v>#N/A</v>
      </c>
    </row>
    <row r="101" spans="4:7">
      <c r="D101" s="5" t="e">
        <f>VLOOKUP(C101,'Équipes-Concessions'!$A$3:$B$133,2)</f>
        <v>#N/A</v>
      </c>
      <c r="G101" s="5" t="e">
        <f>VLOOKUP(F101,'Équipes-Concessions'!$A$3:$B$133,2)</f>
        <v>#N/A</v>
      </c>
    </row>
    <row r="102" spans="4:7">
      <c r="D102" s="5" t="e">
        <f>VLOOKUP(C102,'Équipes-Concessions'!$A$3:$B$133,2)</f>
        <v>#N/A</v>
      </c>
      <c r="G102" s="5" t="e">
        <f>VLOOKUP(F102,'Équipes-Concessions'!$A$3:$B$133,2)</f>
        <v>#N/A</v>
      </c>
    </row>
    <row r="103" spans="4:7">
      <c r="D103" s="5" t="e">
        <f>VLOOKUP(C103,'Équipes-Concessions'!$A$3:$B$133,2)</f>
        <v>#N/A</v>
      </c>
      <c r="G103" s="5" t="e">
        <f>VLOOKUP(F103,'Équipes-Concessions'!$A$3:$B$133,2)</f>
        <v>#N/A</v>
      </c>
    </row>
    <row r="104" spans="4:7">
      <c r="D104" s="5" t="e">
        <f>VLOOKUP(C104,'Équipes-Concessions'!$A$3:$B$133,2)</f>
        <v>#N/A</v>
      </c>
      <c r="G104" s="5" t="e">
        <f>VLOOKUP(F104,'Équipes-Concessions'!$A$3:$B$133,2)</f>
        <v>#N/A</v>
      </c>
    </row>
    <row r="105" spans="4:7">
      <c r="D105" s="5" t="e">
        <f>VLOOKUP(C105,'Équipes-Concessions'!$A$3:$B$133,2)</f>
        <v>#N/A</v>
      </c>
      <c r="G105" s="5" t="e">
        <f>VLOOKUP(F105,'Équipes-Concessions'!$A$3:$B$133,2)</f>
        <v>#N/A</v>
      </c>
    </row>
    <row r="106" spans="4:7">
      <c r="D106" s="5" t="e">
        <f>VLOOKUP(C106,'Équipes-Concessions'!$A$3:$B$133,2)</f>
        <v>#N/A</v>
      </c>
      <c r="G106" s="5" t="e">
        <f>VLOOKUP(F106,'Équipes-Concessions'!$A$3:$B$133,2)</f>
        <v>#N/A</v>
      </c>
    </row>
    <row r="107" spans="4:7">
      <c r="D107" s="5" t="e">
        <f>VLOOKUP(C107,'Équipes-Concessions'!$A$3:$B$133,2)</f>
        <v>#N/A</v>
      </c>
      <c r="G107" s="5" t="e">
        <f>VLOOKUP(F107,'Équipes-Concessions'!$A$3:$B$133,2)</f>
        <v>#N/A</v>
      </c>
    </row>
    <row r="108" spans="4:7">
      <c r="D108" s="5" t="e">
        <f>VLOOKUP(C108,'Équipes-Concessions'!$A$3:$B$133,2)</f>
        <v>#N/A</v>
      </c>
      <c r="G108" s="5" t="e">
        <f>VLOOKUP(F108,'Équipes-Concessions'!$A$3:$B$133,2)</f>
        <v>#N/A</v>
      </c>
    </row>
    <row r="109" spans="4:7">
      <c r="D109" s="5" t="e">
        <f>VLOOKUP(C109,'Équipes-Concessions'!$A$3:$B$133,2)</f>
        <v>#N/A</v>
      </c>
      <c r="G109" s="5" t="e">
        <f>VLOOKUP(F109,'Équipes-Concessions'!$A$3:$B$133,2)</f>
        <v>#N/A</v>
      </c>
    </row>
  </sheetData>
  <mergeCells count="6">
    <mergeCell ref="R3:S3"/>
    <mergeCell ref="A1:G1"/>
    <mergeCell ref="A2:G2"/>
    <mergeCell ref="I3:J3"/>
    <mergeCell ref="L3:M3"/>
    <mergeCell ref="O3:P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07"/>
  <sheetViews>
    <sheetView workbookViewId="0">
      <selection sqref="A1:G1"/>
    </sheetView>
  </sheetViews>
  <sheetFormatPr baseColWidth="10" defaultRowHeight="14.4"/>
  <cols>
    <col min="1" max="1" width="7" style="2" customWidth="1"/>
    <col min="2" max="2" width="22.44140625" customWidth="1"/>
    <col min="3" max="3" width="17.44140625" customWidth="1"/>
    <col min="4" max="4" width="26.6640625" hidden="1" customWidth="1"/>
    <col min="5" max="5" width="19.6640625" customWidth="1"/>
    <col min="6" max="6" width="16.6640625" style="5" customWidth="1"/>
    <col min="7" max="7" width="26.6640625" style="5" hidden="1" customWidth="1"/>
    <col min="8" max="8" width="4.33203125" customWidth="1"/>
    <col min="9" max="9" width="22.5546875" customWidth="1"/>
    <col min="10" max="10" width="8.33203125" bestFit="1" customWidth="1"/>
    <col min="11" max="11" width="5.6640625" customWidth="1"/>
    <col min="12" max="12" width="12.5546875" bestFit="1" customWidth="1"/>
    <col min="13" max="13" width="8.33203125" bestFit="1" customWidth="1"/>
    <col min="14" max="14" width="5.6640625" customWidth="1"/>
    <col min="15" max="15" width="18.5546875" bestFit="1" customWidth="1"/>
    <col min="16" max="16" width="8.6640625" bestFit="1" customWidth="1"/>
    <col min="17" max="17" width="5.6640625" customWidth="1"/>
    <col min="18" max="18" width="12.5546875" bestFit="1" customWidth="1"/>
    <col min="19" max="19" width="8.6640625" bestFit="1" customWidth="1"/>
  </cols>
  <sheetData>
    <row r="1" spans="1:19" ht="38.700000000000003" customHeight="1">
      <c r="A1" s="76" t="s">
        <v>427</v>
      </c>
      <c r="B1" s="82"/>
      <c r="C1" s="82"/>
      <c r="D1" s="82"/>
      <c r="E1" s="82"/>
      <c r="F1" s="82"/>
      <c r="G1" s="83"/>
    </row>
    <row r="2" spans="1:19">
      <c r="A2" s="84" t="s">
        <v>382</v>
      </c>
      <c r="B2" s="72"/>
      <c r="C2" s="72"/>
      <c r="D2" s="72"/>
      <c r="E2" s="72"/>
      <c r="F2" s="72"/>
      <c r="G2" s="85"/>
    </row>
    <row r="3" spans="1:19" ht="15.6">
      <c r="A3" s="16" t="s">
        <v>1</v>
      </c>
      <c r="B3" s="17" t="s">
        <v>73</v>
      </c>
      <c r="C3" s="17" t="s">
        <v>72</v>
      </c>
      <c r="D3" s="17" t="s">
        <v>60</v>
      </c>
      <c r="E3" s="18" t="s">
        <v>2</v>
      </c>
      <c r="F3" s="19" t="s">
        <v>72</v>
      </c>
      <c r="G3" s="61" t="s">
        <v>60</v>
      </c>
      <c r="I3" s="73" t="s">
        <v>167</v>
      </c>
      <c r="J3" s="73"/>
      <c r="K3" s="7"/>
      <c r="L3" s="73" t="s">
        <v>164</v>
      </c>
      <c r="M3" s="73"/>
      <c r="O3" s="74" t="s">
        <v>343</v>
      </c>
      <c r="P3" s="74"/>
      <c r="Q3" s="13"/>
      <c r="R3" s="74" t="s">
        <v>166</v>
      </c>
      <c r="S3" s="74"/>
    </row>
    <row r="4" spans="1:19">
      <c r="A4" s="20">
        <v>1</v>
      </c>
      <c r="B4" s="21" t="s">
        <v>385</v>
      </c>
      <c r="C4" s="21" t="s">
        <v>11</v>
      </c>
      <c r="D4" s="22" t="str">
        <f>VLOOKUP(C4,'Équipes-Concessions'!$A$3:$B$133,2)</f>
        <v>Calembour</v>
      </c>
      <c r="E4" s="22" t="s">
        <v>383</v>
      </c>
      <c r="F4" s="23" t="s">
        <v>23</v>
      </c>
      <c r="G4" s="5" t="str">
        <f>VLOOKUP(F4,'Équipes-Concessions'!$A$3:$B$133,2)</f>
        <v>Moines</v>
      </c>
      <c r="I4" s="6" t="s">
        <v>109</v>
      </c>
      <c r="J4" s="6" t="s">
        <v>108</v>
      </c>
      <c r="L4" s="6" t="s">
        <v>342</v>
      </c>
      <c r="M4" s="6" t="s">
        <v>108</v>
      </c>
      <c r="O4" s="14" t="s">
        <v>109</v>
      </c>
      <c r="P4" s="14" t="s">
        <v>108</v>
      </c>
      <c r="R4" s="14" t="s">
        <v>109</v>
      </c>
      <c r="S4" s="14" t="s">
        <v>108</v>
      </c>
    </row>
    <row r="5" spans="1:19">
      <c r="A5" s="26"/>
      <c r="B5" s="27"/>
      <c r="C5" s="27"/>
      <c r="D5" s="28" t="e">
        <f>VLOOKUP(C5,'Équipes-Concessions'!$A$3:$B$133,2)</f>
        <v>#N/A</v>
      </c>
      <c r="E5" s="28" t="s">
        <v>384</v>
      </c>
      <c r="F5" s="29" t="s">
        <v>7</v>
      </c>
      <c r="G5" s="5" t="str">
        <f>VLOOKUP(F5,'Équipes-Concessions'!$A$3:$B$133,2)</f>
        <v>Mystère</v>
      </c>
      <c r="I5" s="1" t="s">
        <v>316</v>
      </c>
      <c r="J5">
        <v>1</v>
      </c>
      <c r="L5" s="1" t="s">
        <v>5</v>
      </c>
      <c r="M5">
        <v>7</v>
      </c>
      <c r="O5" s="1" t="s">
        <v>316</v>
      </c>
      <c r="P5">
        <v>1</v>
      </c>
      <c r="R5" s="1" t="s">
        <v>65</v>
      </c>
      <c r="S5">
        <v>2</v>
      </c>
    </row>
    <row r="6" spans="1:19">
      <c r="A6" s="30">
        <v>2</v>
      </c>
      <c r="B6" s="31" t="s">
        <v>310</v>
      </c>
      <c r="C6" s="31" t="s">
        <v>5</v>
      </c>
      <c r="D6" s="32" t="str">
        <f>VLOOKUP(C6,'Équipes-Concessions'!$A$3:$B$133,2)</f>
        <v>Boys</v>
      </c>
      <c r="E6" s="32" t="s">
        <v>384</v>
      </c>
      <c r="F6" s="33" t="s">
        <v>7</v>
      </c>
      <c r="G6" s="5" t="str">
        <f>VLOOKUP(F6,'Équipes-Concessions'!$A$3:$B$133,2)</f>
        <v>Mystère</v>
      </c>
      <c r="I6" s="1" t="s">
        <v>421</v>
      </c>
      <c r="J6">
        <v>2</v>
      </c>
      <c r="L6" s="1" t="s">
        <v>34</v>
      </c>
      <c r="M6">
        <v>4</v>
      </c>
      <c r="O6" s="1" t="s">
        <v>399</v>
      </c>
      <c r="P6">
        <v>1</v>
      </c>
      <c r="R6" s="1" t="s">
        <v>111</v>
      </c>
      <c r="S6">
        <v>1</v>
      </c>
    </row>
    <row r="7" spans="1:19">
      <c r="A7" s="38"/>
      <c r="B7" s="39"/>
      <c r="C7" s="39"/>
      <c r="D7" s="40" t="e">
        <f>VLOOKUP(C7,'Équipes-Concessions'!$A$3:$B$133,2)</f>
        <v>#N/A</v>
      </c>
      <c r="E7" s="40" t="s">
        <v>383</v>
      </c>
      <c r="F7" s="41" t="s">
        <v>23</v>
      </c>
      <c r="G7" s="5" t="str">
        <f>VLOOKUP(F7,'Équipes-Concessions'!$A$3:$B$133,2)</f>
        <v>Moines</v>
      </c>
      <c r="I7" s="1" t="s">
        <v>976</v>
      </c>
      <c r="J7">
        <v>1</v>
      </c>
      <c r="L7" s="1" t="s">
        <v>11</v>
      </c>
      <c r="M7">
        <v>2</v>
      </c>
      <c r="O7" s="1" t="s">
        <v>1026</v>
      </c>
      <c r="P7">
        <v>1</v>
      </c>
      <c r="R7" s="1" t="s">
        <v>5</v>
      </c>
      <c r="S7">
        <v>6</v>
      </c>
    </row>
    <row r="8" spans="1:19">
      <c r="A8" s="24">
        <v>3</v>
      </c>
      <c r="B8" t="s">
        <v>310</v>
      </c>
      <c r="C8" t="s">
        <v>5</v>
      </c>
      <c r="D8" s="5" t="str">
        <f>VLOOKUP(C8,'Équipes-Concessions'!$A$3:$B$133,2)</f>
        <v>Boys</v>
      </c>
      <c r="E8" s="5" t="s">
        <v>385</v>
      </c>
      <c r="F8" s="25" t="s">
        <v>11</v>
      </c>
      <c r="G8" s="5" t="str">
        <f>VLOOKUP(F8,'Équipes-Concessions'!$A$3:$B$133,2)</f>
        <v>Calembour</v>
      </c>
      <c r="I8" s="1" t="s">
        <v>313</v>
      </c>
      <c r="J8">
        <v>2</v>
      </c>
      <c r="L8" s="1" t="s">
        <v>990</v>
      </c>
      <c r="M8">
        <v>1</v>
      </c>
      <c r="O8" s="1" t="s">
        <v>261</v>
      </c>
      <c r="P8">
        <v>1</v>
      </c>
      <c r="R8" s="1" t="s">
        <v>34</v>
      </c>
      <c r="S8">
        <v>3</v>
      </c>
    </row>
    <row r="9" spans="1:19">
      <c r="A9" s="24"/>
      <c r="D9" s="5" t="e">
        <f>VLOOKUP(C9,'Équipes-Concessions'!$A$3:$B$133,2)</f>
        <v>#N/A</v>
      </c>
      <c r="E9" s="5" t="s">
        <v>384</v>
      </c>
      <c r="F9" s="25" t="s">
        <v>23</v>
      </c>
      <c r="G9" s="5" t="str">
        <f>VLOOKUP(F9,'Équipes-Concessions'!$A$3:$B$133,2)</f>
        <v>Moines</v>
      </c>
      <c r="I9" s="1" t="s">
        <v>408</v>
      </c>
      <c r="J9">
        <v>2</v>
      </c>
      <c r="L9" s="1" t="s">
        <v>13</v>
      </c>
      <c r="M9">
        <v>2</v>
      </c>
      <c r="O9" s="1" t="s">
        <v>976</v>
      </c>
      <c r="P9">
        <v>2</v>
      </c>
      <c r="R9" s="1" t="s">
        <v>11</v>
      </c>
      <c r="S9">
        <v>8</v>
      </c>
    </row>
    <row r="10" spans="1:19">
      <c r="A10" s="30">
        <v>4</v>
      </c>
      <c r="B10" s="31" t="s">
        <v>310</v>
      </c>
      <c r="C10" s="31" t="s">
        <v>5</v>
      </c>
      <c r="D10" s="32" t="str">
        <f>VLOOKUP(C10,'Équipes-Concessions'!$A$3:$B$133,2)</f>
        <v>Boys</v>
      </c>
      <c r="E10" s="32" t="s">
        <v>330</v>
      </c>
      <c r="F10" s="33" t="s">
        <v>30</v>
      </c>
      <c r="G10" s="5" t="str">
        <f>VLOOKUP(F10,'Équipes-Concessions'!$A$3:$B$133,2)</f>
        <v>Légendes</v>
      </c>
      <c r="I10" s="1" t="s">
        <v>335</v>
      </c>
      <c r="J10">
        <v>1</v>
      </c>
      <c r="L10" s="1" t="s">
        <v>953</v>
      </c>
      <c r="M10">
        <v>3</v>
      </c>
      <c r="O10" s="1" t="s">
        <v>392</v>
      </c>
      <c r="P10">
        <v>1</v>
      </c>
      <c r="R10" s="1" t="s">
        <v>990</v>
      </c>
      <c r="S10">
        <v>1</v>
      </c>
    </row>
    <row r="11" spans="1:19">
      <c r="A11" s="38"/>
      <c r="B11" s="39"/>
      <c r="C11" s="39"/>
      <c r="D11" s="40" t="e">
        <f>VLOOKUP(C11,'Équipes-Concessions'!$A$3:$B$133,2)</f>
        <v>#N/A</v>
      </c>
      <c r="E11" s="40" t="s">
        <v>402</v>
      </c>
      <c r="F11" s="41" t="s">
        <v>32</v>
      </c>
      <c r="G11" s="5" t="str">
        <f>VLOOKUP(F11,'Équipes-Concessions'!$A$3:$B$133,2)</f>
        <v>Hitmen*</v>
      </c>
      <c r="I11" s="1" t="s">
        <v>329</v>
      </c>
      <c r="J11">
        <v>1</v>
      </c>
      <c r="L11" s="1" t="s">
        <v>67</v>
      </c>
      <c r="M11">
        <v>2</v>
      </c>
      <c r="O11" s="1" t="s">
        <v>791</v>
      </c>
      <c r="P11">
        <v>1</v>
      </c>
      <c r="R11" s="1" t="s">
        <v>13</v>
      </c>
      <c r="S11">
        <v>6</v>
      </c>
    </row>
    <row r="12" spans="1:19">
      <c r="A12" s="20">
        <v>5</v>
      </c>
      <c r="B12" s="21" t="s">
        <v>329</v>
      </c>
      <c r="C12" s="21" t="s">
        <v>28</v>
      </c>
      <c r="D12" s="22" t="str">
        <f>VLOOKUP(C12,'Équipes-Concessions'!$A$3:$B$133,2)</f>
        <v>Kraken</v>
      </c>
      <c r="E12" s="22" t="s">
        <v>310</v>
      </c>
      <c r="F12" s="23" t="s">
        <v>5</v>
      </c>
      <c r="G12" s="5" t="str">
        <f>VLOOKUP(F12,'Équipes-Concessions'!$A$3:$B$133,2)</f>
        <v>Boys</v>
      </c>
      <c r="I12" s="1" t="s">
        <v>393</v>
      </c>
      <c r="J12">
        <v>2</v>
      </c>
      <c r="L12" s="1" t="s">
        <v>64</v>
      </c>
      <c r="M12">
        <v>1</v>
      </c>
      <c r="O12" s="1" t="s">
        <v>422</v>
      </c>
      <c r="P12">
        <v>1</v>
      </c>
      <c r="R12" s="1" t="s">
        <v>953</v>
      </c>
      <c r="S12">
        <v>1</v>
      </c>
    </row>
    <row r="13" spans="1:19">
      <c r="A13" s="26"/>
      <c r="B13" s="27"/>
      <c r="C13" s="27"/>
      <c r="D13" s="28" t="e">
        <f>VLOOKUP(C13,'Équipes-Concessions'!$A$3:$B$133,2)</f>
        <v>#N/A</v>
      </c>
      <c r="E13" s="28" t="s">
        <v>403</v>
      </c>
      <c r="F13" s="29" t="s">
        <v>19</v>
      </c>
      <c r="G13" s="5" t="str">
        <f>VLOOKUP(F13,'Équipes-Concessions'!$A$3:$B$133,2)</f>
        <v>Aigles</v>
      </c>
      <c r="I13" s="1" t="s">
        <v>310</v>
      </c>
      <c r="J13">
        <v>3</v>
      </c>
      <c r="L13" s="1" t="s">
        <v>992</v>
      </c>
      <c r="M13">
        <v>5</v>
      </c>
      <c r="O13" s="1" t="s">
        <v>408</v>
      </c>
      <c r="P13">
        <v>1</v>
      </c>
      <c r="R13" s="1" t="s">
        <v>991</v>
      </c>
      <c r="S13">
        <v>3</v>
      </c>
    </row>
    <row r="14" spans="1:19">
      <c r="A14" s="30">
        <v>6</v>
      </c>
      <c r="B14" s="31" t="s">
        <v>335</v>
      </c>
      <c r="C14" s="31" t="s">
        <v>13</v>
      </c>
      <c r="D14" s="32" t="str">
        <f>VLOOKUP(C14,'Équipes-Concessions'!$A$3:$B$133,2)</f>
        <v>Chiefs</v>
      </c>
      <c r="E14" s="32" t="s">
        <v>386</v>
      </c>
      <c r="F14" s="33" t="s">
        <v>32</v>
      </c>
      <c r="G14" s="5" t="str">
        <f>VLOOKUP(F14,'Équipes-Concessions'!$A$3:$B$133,2)</f>
        <v>Hitmen*</v>
      </c>
      <c r="I14" s="1" t="s">
        <v>302</v>
      </c>
      <c r="J14">
        <v>1</v>
      </c>
      <c r="L14" s="1" t="s">
        <v>56</v>
      </c>
      <c r="M14">
        <v>3</v>
      </c>
      <c r="O14" s="1" t="s">
        <v>424</v>
      </c>
      <c r="P14">
        <v>1</v>
      </c>
      <c r="R14" s="1" t="s">
        <v>67</v>
      </c>
      <c r="S14">
        <v>3</v>
      </c>
    </row>
    <row r="15" spans="1:19">
      <c r="A15" s="38"/>
      <c r="B15" s="39"/>
      <c r="C15" s="39"/>
      <c r="D15" s="40" t="e">
        <f>VLOOKUP(C15,'Équipes-Concessions'!$A$3:$B$133,2)</f>
        <v>#N/A</v>
      </c>
      <c r="E15" s="40" t="s">
        <v>404</v>
      </c>
      <c r="F15" s="41" t="s">
        <v>9</v>
      </c>
      <c r="G15" s="5" t="str">
        <f>VLOOKUP(F15,'Équipes-Concessions'!$A$3:$B$133,2)</f>
        <v>Strikers</v>
      </c>
      <c r="I15" s="1" t="s">
        <v>792</v>
      </c>
      <c r="J15">
        <v>2</v>
      </c>
      <c r="L15" s="1" t="s">
        <v>23</v>
      </c>
      <c r="M15">
        <v>2</v>
      </c>
      <c r="O15" s="1" t="s">
        <v>335</v>
      </c>
      <c r="P15">
        <v>1</v>
      </c>
      <c r="R15" s="1" t="s">
        <v>64</v>
      </c>
      <c r="S15">
        <v>3</v>
      </c>
    </row>
    <row r="16" spans="1:19">
      <c r="A16" s="24">
        <v>7</v>
      </c>
      <c r="B16" t="s">
        <v>388</v>
      </c>
      <c r="C16" t="s">
        <v>5</v>
      </c>
      <c r="D16" s="5" t="str">
        <f>VLOOKUP(C16,'Équipes-Concessions'!$A$3:$B$133,2)</f>
        <v>Boys</v>
      </c>
      <c r="E16" s="5" t="s">
        <v>327</v>
      </c>
      <c r="F16" s="25" t="s">
        <v>41</v>
      </c>
      <c r="G16" s="5" t="str">
        <f>VLOOKUP(F16,'Équipes-Concessions'!$A$3:$B$133,2)</f>
        <v>Sol-Air</v>
      </c>
      <c r="I16" s="1" t="s">
        <v>1030</v>
      </c>
      <c r="J16">
        <v>1</v>
      </c>
      <c r="L16" s="1" t="s">
        <v>63</v>
      </c>
      <c r="M16">
        <v>1</v>
      </c>
      <c r="O16" s="1" t="s">
        <v>387</v>
      </c>
      <c r="P16">
        <v>2</v>
      </c>
      <c r="R16" s="1" t="s">
        <v>992</v>
      </c>
      <c r="S16">
        <v>3</v>
      </c>
    </row>
    <row r="17" spans="1:19">
      <c r="A17" s="24"/>
      <c r="D17" s="5" t="e">
        <f>VLOOKUP(C17,'Équipes-Concessions'!$A$3:$B$133,2)</f>
        <v>#N/A</v>
      </c>
      <c r="E17" s="5" t="s">
        <v>306</v>
      </c>
      <c r="F17" s="25" t="s">
        <v>21</v>
      </c>
      <c r="G17" s="5" t="str">
        <f>VLOOKUP(F17,'Équipes-Concessions'!$A$3:$B$133,2)</f>
        <v>Drakkar</v>
      </c>
      <c r="I17" s="1" t="s">
        <v>276</v>
      </c>
      <c r="J17">
        <v>2</v>
      </c>
      <c r="L17" s="1" t="s">
        <v>26</v>
      </c>
      <c r="M17">
        <v>6</v>
      </c>
      <c r="O17" s="1" t="s">
        <v>403</v>
      </c>
      <c r="P17">
        <v>1</v>
      </c>
      <c r="R17" s="1" t="s">
        <v>56</v>
      </c>
      <c r="S17">
        <v>2</v>
      </c>
    </row>
    <row r="18" spans="1:19">
      <c r="A18" s="30">
        <v>8</v>
      </c>
      <c r="B18" s="31" t="s">
        <v>298</v>
      </c>
      <c r="C18" s="31" t="s">
        <v>23</v>
      </c>
      <c r="D18" s="32" t="str">
        <f>VLOOKUP(C18,'Équipes-Concessions'!$A$3:$B$133,2)</f>
        <v>Moines</v>
      </c>
      <c r="E18" s="32" t="s">
        <v>335</v>
      </c>
      <c r="F18" s="33" t="s">
        <v>13</v>
      </c>
      <c r="G18" s="5" t="str">
        <f>VLOOKUP(F18,'Équipes-Concessions'!$A$3:$B$133,2)</f>
        <v>Chiefs</v>
      </c>
      <c r="I18" s="1" t="s">
        <v>385</v>
      </c>
      <c r="J18">
        <v>1</v>
      </c>
      <c r="L18" s="1" t="s">
        <v>62</v>
      </c>
      <c r="M18">
        <v>3</v>
      </c>
      <c r="O18" s="1" t="s">
        <v>398</v>
      </c>
      <c r="P18">
        <v>1</v>
      </c>
      <c r="R18" s="1" t="s">
        <v>23</v>
      </c>
      <c r="S18">
        <v>5</v>
      </c>
    </row>
    <row r="19" spans="1:19">
      <c r="A19" s="38"/>
      <c r="B19" s="39"/>
      <c r="C19" s="39"/>
      <c r="D19" s="40" t="e">
        <f>VLOOKUP(C19,'Équipes-Concessions'!$A$3:$B$133,2)</f>
        <v>#N/A</v>
      </c>
      <c r="E19" s="40" t="s">
        <v>387</v>
      </c>
      <c r="F19" s="41" t="s">
        <v>21</v>
      </c>
      <c r="G19" s="5" t="str">
        <f>VLOOKUP(F19,'Équipes-Concessions'!$A$3:$B$133,2)</f>
        <v>Drakkar</v>
      </c>
      <c r="I19" s="1" t="s">
        <v>1028</v>
      </c>
      <c r="J19">
        <v>2</v>
      </c>
      <c r="L19" s="1" t="s">
        <v>47</v>
      </c>
      <c r="M19">
        <v>1</v>
      </c>
      <c r="O19" s="1" t="s">
        <v>393</v>
      </c>
      <c r="P19">
        <v>2</v>
      </c>
      <c r="R19" s="1" t="s">
        <v>63</v>
      </c>
      <c r="S19">
        <v>1</v>
      </c>
    </row>
    <row r="20" spans="1:19">
      <c r="A20" s="20">
        <v>9</v>
      </c>
      <c r="B20" s="21" t="s">
        <v>417</v>
      </c>
      <c r="C20" s="21" t="s">
        <v>30</v>
      </c>
      <c r="D20" s="22" t="str">
        <f>VLOOKUP(C20,'Équipes-Concessions'!$A$3:$B$133,2)</f>
        <v>Légendes</v>
      </c>
      <c r="E20" s="22" t="s">
        <v>387</v>
      </c>
      <c r="F20" s="23" t="s">
        <v>21</v>
      </c>
      <c r="G20" s="5" t="str">
        <f>VLOOKUP(F20,'Équipes-Concessions'!$A$3:$B$133,2)</f>
        <v>Drakkar</v>
      </c>
      <c r="I20" s="1" t="s">
        <v>419</v>
      </c>
      <c r="J20">
        <v>1</v>
      </c>
      <c r="L20" s="1" t="s">
        <v>68</v>
      </c>
      <c r="M20">
        <v>43</v>
      </c>
      <c r="O20" s="1" t="s">
        <v>384</v>
      </c>
      <c r="P20">
        <v>3</v>
      </c>
      <c r="R20" s="1" t="s">
        <v>49</v>
      </c>
      <c r="S20">
        <v>4</v>
      </c>
    </row>
    <row r="21" spans="1:19">
      <c r="A21" s="26"/>
      <c r="B21" s="27"/>
      <c r="C21" s="27"/>
      <c r="D21" s="28" t="e">
        <f>VLOOKUP(C21,'Équipes-Concessions'!$A$3:$B$133,2)</f>
        <v>#N/A</v>
      </c>
      <c r="E21" s="28" t="s">
        <v>405</v>
      </c>
      <c r="F21" s="29" t="s">
        <v>11</v>
      </c>
      <c r="G21" s="5" t="str">
        <f>VLOOKUP(F21,'Équipes-Concessions'!$A$3:$B$133,2)</f>
        <v>Calembour</v>
      </c>
      <c r="I21" s="1" t="s">
        <v>1011</v>
      </c>
      <c r="J21">
        <v>1</v>
      </c>
      <c r="O21" s="1" t="s">
        <v>1029</v>
      </c>
      <c r="P21">
        <v>1</v>
      </c>
      <c r="R21" s="1" t="s">
        <v>26</v>
      </c>
      <c r="S21">
        <v>5</v>
      </c>
    </row>
    <row r="22" spans="1:19">
      <c r="A22" s="30">
        <v>10</v>
      </c>
      <c r="B22" s="31" t="s">
        <v>302</v>
      </c>
      <c r="C22" s="31" t="s">
        <v>32</v>
      </c>
      <c r="D22" s="32" t="str">
        <f>VLOOKUP(C22,'Équipes-Concessions'!$A$3:$B$133,2)</f>
        <v>Hitmen*</v>
      </c>
      <c r="E22" s="32" t="s">
        <v>388</v>
      </c>
      <c r="F22" s="33" t="s">
        <v>5</v>
      </c>
      <c r="G22" s="5" t="str">
        <f>VLOOKUP(F22,'Équipes-Concessions'!$A$3:$B$133,2)</f>
        <v>Boys</v>
      </c>
      <c r="I22" s="1" t="s">
        <v>268</v>
      </c>
      <c r="J22">
        <v>1</v>
      </c>
      <c r="O22" s="1" t="s">
        <v>416</v>
      </c>
      <c r="P22">
        <v>1</v>
      </c>
      <c r="R22" s="1" t="s">
        <v>62</v>
      </c>
      <c r="S22">
        <v>3</v>
      </c>
    </row>
    <row r="23" spans="1:19">
      <c r="A23" s="38"/>
      <c r="B23" s="39"/>
      <c r="C23" s="39"/>
      <c r="D23" s="40" t="e">
        <f>VLOOKUP(C23,'Équipes-Concessions'!$A$3:$B$133,2)</f>
        <v>#N/A</v>
      </c>
      <c r="E23" s="40" t="s">
        <v>298</v>
      </c>
      <c r="F23" s="41" t="s">
        <v>23</v>
      </c>
      <c r="G23" s="5" t="str">
        <f>VLOOKUP(F23,'Équipes-Concessions'!$A$3:$B$133,2)</f>
        <v>Moines</v>
      </c>
      <c r="I23" s="1" t="s">
        <v>388</v>
      </c>
      <c r="J23">
        <v>1</v>
      </c>
      <c r="O23" s="1" t="s">
        <v>310</v>
      </c>
      <c r="P23">
        <v>1</v>
      </c>
      <c r="R23" s="1" t="s">
        <v>989</v>
      </c>
      <c r="S23">
        <v>4</v>
      </c>
    </row>
    <row r="24" spans="1:19">
      <c r="A24" s="20">
        <v>11</v>
      </c>
      <c r="B24" s="21" t="s">
        <v>418</v>
      </c>
      <c r="C24" s="21" t="s">
        <v>26</v>
      </c>
      <c r="D24" s="22" t="str">
        <f>VLOOKUP(C24,'Équipes-Concessions'!$A$3:$B$133,2)</f>
        <v>Mystère</v>
      </c>
      <c r="E24" s="22" t="s">
        <v>299</v>
      </c>
      <c r="F24" s="23" t="s">
        <v>121</v>
      </c>
      <c r="G24" s="5" t="str">
        <f>VLOOKUP(F24,'Équipes-Concessions'!$A$3:$B$133,2)</f>
        <v>Moufettes*</v>
      </c>
      <c r="I24" s="1" t="s">
        <v>417</v>
      </c>
      <c r="J24">
        <v>1</v>
      </c>
      <c r="O24" s="1" t="s">
        <v>391</v>
      </c>
      <c r="P24">
        <v>2</v>
      </c>
      <c r="R24" s="1" t="s">
        <v>130</v>
      </c>
      <c r="S24">
        <v>7</v>
      </c>
    </row>
    <row r="25" spans="1:19">
      <c r="A25" s="26"/>
      <c r="B25" s="27"/>
      <c r="C25" s="27"/>
      <c r="D25" s="28" t="e">
        <f>VLOOKUP(C25,'Équipes-Concessions'!$A$3:$B$133,2)</f>
        <v>#N/A</v>
      </c>
      <c r="E25" s="28" t="s">
        <v>298</v>
      </c>
      <c r="F25" s="29" t="s">
        <v>23</v>
      </c>
      <c r="G25" s="5" t="str">
        <f>VLOOKUP(F25,'Équipes-Concessions'!$A$3:$B$133,2)</f>
        <v>Moines</v>
      </c>
      <c r="I25" s="1" t="s">
        <v>277</v>
      </c>
      <c r="J25">
        <v>1</v>
      </c>
      <c r="O25" s="1" t="s">
        <v>415</v>
      </c>
      <c r="P25">
        <v>1</v>
      </c>
      <c r="R25" s="1" t="s">
        <v>52</v>
      </c>
      <c r="S25">
        <v>3</v>
      </c>
    </row>
    <row r="26" spans="1:19">
      <c r="A26" s="30">
        <v>12</v>
      </c>
      <c r="B26" s="31" t="s">
        <v>298</v>
      </c>
      <c r="C26" s="31" t="s">
        <v>23</v>
      </c>
      <c r="D26" s="32" t="str">
        <f>VLOOKUP(C26,'Équipes-Concessions'!$A$3:$B$133,2)</f>
        <v>Moines</v>
      </c>
      <c r="E26" s="32" t="s">
        <v>389</v>
      </c>
      <c r="F26" s="33" t="s">
        <v>44</v>
      </c>
      <c r="G26" s="5" t="str">
        <f>VLOOKUP(F26,'Équipes-Concessions'!$A$3:$B$133,2)</f>
        <v>Red Devils*</v>
      </c>
      <c r="I26" s="1" t="s">
        <v>286</v>
      </c>
      <c r="J26">
        <v>1</v>
      </c>
      <c r="O26" s="1" t="s">
        <v>327</v>
      </c>
      <c r="P26">
        <v>2</v>
      </c>
      <c r="R26" s="1" t="s">
        <v>41</v>
      </c>
      <c r="S26">
        <v>5</v>
      </c>
    </row>
    <row r="27" spans="1:19">
      <c r="A27" s="38"/>
      <c r="B27" s="39"/>
      <c r="C27" s="39"/>
      <c r="D27" s="40" t="e">
        <f>VLOOKUP(C27,'Équipes-Concessions'!$A$3:$B$133,2)</f>
        <v>#N/A</v>
      </c>
      <c r="E27" s="40" t="s">
        <v>391</v>
      </c>
      <c r="F27" s="41" t="s">
        <v>13</v>
      </c>
      <c r="G27" s="5" t="str">
        <f>VLOOKUP(F27,'Équipes-Concessions'!$A$3:$B$133,2)</f>
        <v>Chiefs</v>
      </c>
      <c r="I27" s="1" t="s">
        <v>247</v>
      </c>
      <c r="J27">
        <v>2</v>
      </c>
      <c r="O27" s="1" t="s">
        <v>396</v>
      </c>
      <c r="P27">
        <v>1</v>
      </c>
      <c r="R27" s="1" t="s">
        <v>47</v>
      </c>
      <c r="S27">
        <v>4</v>
      </c>
    </row>
    <row r="28" spans="1:19">
      <c r="A28" s="24">
        <v>13</v>
      </c>
      <c r="B28" t="s">
        <v>295</v>
      </c>
      <c r="C28" t="s">
        <v>122</v>
      </c>
      <c r="D28" s="5" t="str">
        <f>VLOOKUP(C28,'Équipes-Concessions'!$A$3:$B$133,2)</f>
        <v>Moufettes*</v>
      </c>
      <c r="E28" s="5" t="s">
        <v>390</v>
      </c>
      <c r="F28" s="25" t="s">
        <v>34</v>
      </c>
      <c r="G28" s="5" t="str">
        <f>VLOOKUP(F28,'Équipes-Concessions'!$A$3:$B$133,2)</f>
        <v>Braves</v>
      </c>
      <c r="I28" s="1" t="s">
        <v>411</v>
      </c>
      <c r="J28">
        <v>1</v>
      </c>
      <c r="O28" s="1" t="s">
        <v>410</v>
      </c>
      <c r="P28">
        <v>1</v>
      </c>
      <c r="R28" s="1" t="s">
        <v>68</v>
      </c>
      <c r="S28">
        <v>83</v>
      </c>
    </row>
    <row r="29" spans="1:19">
      <c r="A29" s="24"/>
      <c r="D29" s="5" t="e">
        <f>VLOOKUP(C29,'Équipes-Concessions'!$A$3:$B$133,2)</f>
        <v>#N/A</v>
      </c>
      <c r="E29" s="5" t="s">
        <v>406</v>
      </c>
      <c r="F29" s="25" t="s">
        <v>41</v>
      </c>
      <c r="G29" s="5" t="str">
        <f>VLOOKUP(F29,'Équipes-Concessions'!$A$3:$B$133,2)</f>
        <v>Sol-Air</v>
      </c>
      <c r="I29" s="1" t="s">
        <v>314</v>
      </c>
      <c r="J29">
        <v>1</v>
      </c>
      <c r="O29" s="1" t="s">
        <v>302</v>
      </c>
      <c r="P29">
        <v>1</v>
      </c>
    </row>
    <row r="30" spans="1:19">
      <c r="A30" s="30">
        <v>14</v>
      </c>
      <c r="B30" s="31" t="s">
        <v>294</v>
      </c>
      <c r="C30" s="31" t="s">
        <v>5</v>
      </c>
      <c r="D30" s="32" t="str">
        <f>VLOOKUP(C30,'Équipes-Concessions'!$A$3:$B$133,2)</f>
        <v>Boys</v>
      </c>
      <c r="E30" s="32" t="s">
        <v>327</v>
      </c>
      <c r="F30" s="33" t="s">
        <v>41</v>
      </c>
      <c r="G30" s="5" t="str">
        <f>VLOOKUP(F30,'Équipes-Concessions'!$A$3:$B$133,2)</f>
        <v>Sol-Air</v>
      </c>
      <c r="I30" s="1" t="s">
        <v>298</v>
      </c>
      <c r="J30">
        <v>3</v>
      </c>
      <c r="O30" s="1" t="s">
        <v>395</v>
      </c>
      <c r="P30">
        <v>1</v>
      </c>
    </row>
    <row r="31" spans="1:19">
      <c r="A31" s="38"/>
      <c r="B31" s="39"/>
      <c r="C31" s="39"/>
      <c r="D31" s="40" t="e">
        <f>VLOOKUP(C31,'Équipes-Concessions'!$A$3:$B$133,2)</f>
        <v>#N/A</v>
      </c>
      <c r="E31" s="40" t="s">
        <v>407</v>
      </c>
      <c r="F31" s="41" t="s">
        <v>11</v>
      </c>
      <c r="G31" s="5" t="str">
        <f>VLOOKUP(F31,'Équipes-Concessions'!$A$3:$B$133,2)</f>
        <v>Calembour</v>
      </c>
      <c r="I31" s="1" t="s">
        <v>295</v>
      </c>
      <c r="J31">
        <v>1</v>
      </c>
      <c r="O31" s="1" t="s">
        <v>276</v>
      </c>
      <c r="P31">
        <v>1</v>
      </c>
    </row>
    <row r="32" spans="1:19">
      <c r="A32" s="20">
        <v>15</v>
      </c>
      <c r="B32" s="21" t="s">
        <v>247</v>
      </c>
      <c r="C32" s="21" t="s">
        <v>39</v>
      </c>
      <c r="D32" s="22" t="str">
        <f>VLOOKUP(C32,'Équipes-Concessions'!$A$3:$B$133,2)</f>
        <v>Frontenac</v>
      </c>
      <c r="E32" s="22" t="s">
        <v>302</v>
      </c>
      <c r="F32" s="23" t="s">
        <v>125</v>
      </c>
      <c r="G32" s="5" t="str">
        <f>VLOOKUP(F32,'Équipes-Concessions'!$A$3:$B$133,2)</f>
        <v>Mulots</v>
      </c>
      <c r="I32" s="1" t="s">
        <v>269</v>
      </c>
      <c r="J32">
        <v>1</v>
      </c>
      <c r="O32" s="1" t="s">
        <v>977</v>
      </c>
      <c r="P32">
        <v>1</v>
      </c>
    </row>
    <row r="33" spans="1:16">
      <c r="A33" s="26"/>
      <c r="B33" s="27"/>
      <c r="C33" s="27"/>
      <c r="D33" s="28" t="e">
        <f>VLOOKUP(C33,'Équipes-Concessions'!$A$3:$B$133,2)</f>
        <v>#N/A</v>
      </c>
      <c r="E33" s="28" t="s">
        <v>408</v>
      </c>
      <c r="F33" s="29" t="s">
        <v>44</v>
      </c>
      <c r="G33" s="5" t="str">
        <f>VLOOKUP(F33,'Équipes-Concessions'!$A$3:$B$133,2)</f>
        <v>Red Devils*</v>
      </c>
      <c r="I33" s="1" t="s">
        <v>294</v>
      </c>
      <c r="J33">
        <v>1</v>
      </c>
      <c r="O33" s="1" t="s">
        <v>414</v>
      </c>
      <c r="P33">
        <v>2</v>
      </c>
    </row>
    <row r="34" spans="1:16">
      <c r="A34" s="30">
        <v>16</v>
      </c>
      <c r="B34" s="31" t="s">
        <v>408</v>
      </c>
      <c r="C34" s="31" t="s">
        <v>44</v>
      </c>
      <c r="D34" s="32" t="str">
        <f>VLOOKUP(C34,'Équipes-Concessions'!$A$3:$B$133,2)</f>
        <v>Red Devils*</v>
      </c>
      <c r="E34" s="32" t="s">
        <v>247</v>
      </c>
      <c r="F34" s="33" t="s">
        <v>39</v>
      </c>
      <c r="G34" s="5" t="str">
        <f>VLOOKUP(F34,'Équipes-Concessions'!$A$3:$B$133,2)</f>
        <v>Frontenac</v>
      </c>
      <c r="I34" s="1" t="s">
        <v>420</v>
      </c>
      <c r="J34">
        <v>1</v>
      </c>
      <c r="O34" s="1" t="s">
        <v>385</v>
      </c>
      <c r="P34">
        <v>1</v>
      </c>
    </row>
    <row r="35" spans="1:16">
      <c r="A35" s="38"/>
      <c r="B35" s="39"/>
      <c r="C35" s="39"/>
      <c r="D35" s="40" t="e">
        <f>VLOOKUP(C35,'Équipes-Concessions'!$A$3:$B$133,2)</f>
        <v>#N/A</v>
      </c>
      <c r="E35" s="40" t="s">
        <v>409</v>
      </c>
      <c r="F35" s="41" t="s">
        <v>9</v>
      </c>
      <c r="G35" s="5" t="str">
        <f>VLOOKUP(F35,'Équipes-Concessions'!$A$3:$B$133,2)</f>
        <v>Strikers</v>
      </c>
      <c r="I35" s="1" t="s">
        <v>418</v>
      </c>
      <c r="J35">
        <v>1</v>
      </c>
      <c r="O35" s="1" t="s">
        <v>339</v>
      </c>
      <c r="P35">
        <v>1</v>
      </c>
    </row>
    <row r="36" spans="1:16">
      <c r="A36" s="24">
        <v>17</v>
      </c>
      <c r="B36" t="s">
        <v>298</v>
      </c>
      <c r="C36" t="s">
        <v>5</v>
      </c>
      <c r="D36" s="5" t="str">
        <f>VLOOKUP(C36,'Équipes-Concessions'!$A$3:$B$133,2)</f>
        <v>Boys</v>
      </c>
      <c r="E36" s="5" t="s">
        <v>391</v>
      </c>
      <c r="F36" s="25" t="s">
        <v>13</v>
      </c>
      <c r="G36" s="5" t="str">
        <f>VLOOKUP(F36,'Équipes-Concessions'!$A$3:$B$133,2)</f>
        <v>Chiefs</v>
      </c>
      <c r="I36" s="1" t="s">
        <v>68</v>
      </c>
      <c r="J36">
        <v>43</v>
      </c>
      <c r="O36" s="1" t="s">
        <v>404</v>
      </c>
      <c r="P36">
        <v>1</v>
      </c>
    </row>
    <row r="37" spans="1:16">
      <c r="A37" s="24"/>
      <c r="D37" s="5" t="e">
        <f>VLOOKUP(C37,'Équipes-Concessions'!$A$3:$B$133,2)</f>
        <v>#N/A</v>
      </c>
      <c r="E37" s="5" t="s">
        <v>388</v>
      </c>
      <c r="F37" s="25" t="s">
        <v>129</v>
      </c>
      <c r="G37" s="5" t="str">
        <f>VLOOKUP(F37,'Équipes-Concessions'!$A$3:$B$133,2)</f>
        <v>Rock'n Roll</v>
      </c>
      <c r="O37" s="1" t="s">
        <v>390</v>
      </c>
      <c r="P37">
        <v>1</v>
      </c>
    </row>
    <row r="38" spans="1:16">
      <c r="A38" s="30">
        <v>18</v>
      </c>
      <c r="B38" s="31" t="s">
        <v>393</v>
      </c>
      <c r="C38" s="31" t="s">
        <v>26</v>
      </c>
      <c r="D38" s="32" t="str">
        <f>VLOOKUP(C38,'Équipes-Concessions'!$A$3:$B$133,2)</f>
        <v>Mystère</v>
      </c>
      <c r="E38" s="32" t="s">
        <v>392</v>
      </c>
      <c r="F38" s="33" t="s">
        <v>52</v>
      </c>
      <c r="G38" s="5" t="str">
        <f>VLOOKUP(F38,'Équipes-Concessions'!$A$3:$B$133,2)</f>
        <v>Seigneurs</v>
      </c>
      <c r="O38" s="1" t="s">
        <v>1011</v>
      </c>
      <c r="P38">
        <v>2</v>
      </c>
    </row>
    <row r="39" spans="1:16">
      <c r="A39" s="38"/>
      <c r="B39" s="39"/>
      <c r="C39" s="39"/>
      <c r="D39" s="40" t="e">
        <f>VLOOKUP(C39,'Équipes-Concessions'!$A$3:$B$133,2)</f>
        <v>#N/A</v>
      </c>
      <c r="E39" s="40" t="s">
        <v>407</v>
      </c>
      <c r="F39" s="41" t="s">
        <v>11</v>
      </c>
      <c r="G39" s="5" t="str">
        <f>VLOOKUP(F39,'Équipes-Concessions'!$A$3:$B$133,2)</f>
        <v>Calembour</v>
      </c>
      <c r="O39" s="1" t="s">
        <v>397</v>
      </c>
      <c r="P39">
        <v>1</v>
      </c>
    </row>
    <row r="40" spans="1:16">
      <c r="A40" s="20">
        <v>19</v>
      </c>
      <c r="B40" s="21" t="s">
        <v>247</v>
      </c>
      <c r="C40" s="21" t="s">
        <v>67</v>
      </c>
      <c r="D40" s="22" t="str">
        <f>VLOOKUP(C40,'Équipes-Concessions'!$A$3:$B$133,2)</f>
        <v>Frontenac</v>
      </c>
      <c r="E40" s="22" t="s">
        <v>393</v>
      </c>
      <c r="F40" s="23" t="s">
        <v>26</v>
      </c>
      <c r="G40" s="5" t="str">
        <f>VLOOKUP(F40,'Équipes-Concessions'!$A$3:$B$133,2)</f>
        <v>Mystère</v>
      </c>
      <c r="O40" s="1" t="s">
        <v>405</v>
      </c>
      <c r="P40">
        <v>1</v>
      </c>
    </row>
    <row r="41" spans="1:16">
      <c r="A41" s="26"/>
      <c r="B41" s="27"/>
      <c r="C41" s="27"/>
      <c r="D41" s="28" t="e">
        <f>VLOOKUP(C41,'Équipes-Concessions'!$A$3:$B$133,2)</f>
        <v>#N/A</v>
      </c>
      <c r="E41" s="28" t="s">
        <v>410</v>
      </c>
      <c r="F41" s="29" t="s">
        <v>11</v>
      </c>
      <c r="G41" s="5" t="str">
        <f>VLOOKUP(F41,'Équipes-Concessions'!$A$3:$B$133,2)</f>
        <v>Calembour</v>
      </c>
      <c r="O41" s="1" t="s">
        <v>982</v>
      </c>
      <c r="P41">
        <v>3</v>
      </c>
    </row>
    <row r="42" spans="1:16">
      <c r="A42" s="30">
        <v>20</v>
      </c>
      <c r="B42" s="31" t="s">
        <v>286</v>
      </c>
      <c r="C42" s="31" t="s">
        <v>37</v>
      </c>
      <c r="D42" s="32" t="str">
        <f>VLOOKUP(C42,'Équipes-Concessions'!$A$3:$B$133,2)</f>
        <v>Légendes</v>
      </c>
      <c r="E42" s="32" t="s">
        <v>394</v>
      </c>
      <c r="F42" s="33" t="s">
        <v>116</v>
      </c>
      <c r="G42" s="5" t="str">
        <f>VLOOKUP(F42,'Équipes-Concessions'!$A$3:$B$133,2)</f>
        <v>Chav's</v>
      </c>
      <c r="O42" s="1" t="s">
        <v>268</v>
      </c>
      <c r="P42">
        <v>2</v>
      </c>
    </row>
    <row r="43" spans="1:16">
      <c r="A43" s="38"/>
      <c r="B43" s="39"/>
      <c r="C43" s="39"/>
      <c r="D43" s="40" t="e">
        <f>VLOOKUP(C43,'Équipes-Concessions'!$A$3:$B$133,2)</f>
        <v>#N/A</v>
      </c>
      <c r="E43" s="40" t="s">
        <v>411</v>
      </c>
      <c r="F43" s="41" t="s">
        <v>47</v>
      </c>
      <c r="G43" s="5" t="str">
        <f>VLOOKUP(F43,'Équipes-Concessions'!$A$3:$B$133,2)</f>
        <v>Strikers</v>
      </c>
      <c r="O43" s="1" t="s">
        <v>388</v>
      </c>
      <c r="P43">
        <v>2</v>
      </c>
    </row>
    <row r="44" spans="1:16">
      <c r="A44" s="20">
        <v>21</v>
      </c>
      <c r="B44" s="21" t="s">
        <v>393</v>
      </c>
      <c r="C44" s="21" t="s">
        <v>26</v>
      </c>
      <c r="D44" s="22" t="str">
        <f>VLOOKUP(C44,'Équipes-Concessions'!$A$3:$B$133,2)</f>
        <v>Mystère</v>
      </c>
      <c r="E44" s="22" t="s">
        <v>395</v>
      </c>
      <c r="F44" s="23" t="s">
        <v>49</v>
      </c>
      <c r="G44" s="5" t="str">
        <f>VLOOKUP(F44,'Équipes-Concessions'!$A$3:$B$133,2)</f>
        <v>Mulots</v>
      </c>
      <c r="O44" s="1" t="s">
        <v>277</v>
      </c>
      <c r="P44">
        <v>1</v>
      </c>
    </row>
    <row r="45" spans="1:16">
      <c r="A45" s="26"/>
      <c r="B45" s="27"/>
      <c r="C45" s="27"/>
      <c r="D45" s="28" t="e">
        <f>VLOOKUP(C45,'Équipes-Concessions'!$A$3:$B$133,2)</f>
        <v>#N/A</v>
      </c>
      <c r="E45" s="28" t="s">
        <v>407</v>
      </c>
      <c r="F45" s="29" t="s">
        <v>129</v>
      </c>
      <c r="G45" s="5" t="str">
        <f>VLOOKUP(F45,'Équipes-Concessions'!$A$3:$B$133,2)</f>
        <v>Rock'n Roll</v>
      </c>
      <c r="O45" s="1" t="s">
        <v>413</v>
      </c>
      <c r="P45">
        <v>3</v>
      </c>
    </row>
    <row r="46" spans="1:16">
      <c r="A46" s="30">
        <v>22</v>
      </c>
      <c r="B46" s="31" t="s">
        <v>408</v>
      </c>
      <c r="C46" s="31" t="s">
        <v>44</v>
      </c>
      <c r="D46" s="32" t="str">
        <f>VLOOKUP(C46,'Équipes-Concessions'!$A$3:$B$133,2)</f>
        <v>Red Devils*</v>
      </c>
      <c r="E46" s="32" t="s">
        <v>396</v>
      </c>
      <c r="F46" s="33" t="s">
        <v>13</v>
      </c>
      <c r="G46" s="5" t="str">
        <f>VLOOKUP(F46,'Équipes-Concessions'!$A$3:$B$133,2)</f>
        <v>Chiefs</v>
      </c>
      <c r="O46" s="1" t="s">
        <v>412</v>
      </c>
      <c r="P46">
        <v>1</v>
      </c>
    </row>
    <row r="47" spans="1:16">
      <c r="A47" s="38"/>
      <c r="B47" s="39"/>
      <c r="C47" s="39"/>
      <c r="D47" s="40" t="e">
        <f>VLOOKUP(C47,'Équipes-Concessions'!$A$3:$B$133,2)</f>
        <v>#N/A</v>
      </c>
      <c r="E47" s="40" t="s">
        <v>393</v>
      </c>
      <c r="F47" s="41" t="s">
        <v>26</v>
      </c>
      <c r="G47" s="5" t="str">
        <f>VLOOKUP(F47,'Équipes-Concessions'!$A$3:$B$133,2)</f>
        <v>Mystère</v>
      </c>
      <c r="O47" s="1" t="s">
        <v>299</v>
      </c>
      <c r="P47">
        <v>1</v>
      </c>
    </row>
    <row r="48" spans="1:16">
      <c r="A48" s="24">
        <v>23</v>
      </c>
      <c r="B48" t="s">
        <v>411</v>
      </c>
      <c r="C48" t="s">
        <v>47</v>
      </c>
      <c r="D48" s="5" t="str">
        <f>VLOOKUP(C48,'Équipes-Concessions'!$A$3:$B$133,2)</f>
        <v>Strikers</v>
      </c>
      <c r="E48" s="5" t="s">
        <v>277</v>
      </c>
      <c r="F48" s="25" t="s">
        <v>26</v>
      </c>
      <c r="G48" s="5" t="str">
        <f>VLOOKUP(F48,'Équipes-Concessions'!$A$3:$B$133,2)</f>
        <v>Mystère</v>
      </c>
      <c r="O48" s="1" t="s">
        <v>247</v>
      </c>
      <c r="P48">
        <v>1</v>
      </c>
    </row>
    <row r="49" spans="1:16">
      <c r="A49" s="24"/>
      <c r="D49" s="5" t="e">
        <f>VLOOKUP(C49,'Équipes-Concessions'!$A$3:$B$133,2)</f>
        <v>#N/A</v>
      </c>
      <c r="E49" s="5" t="s">
        <v>412</v>
      </c>
      <c r="F49" s="25" t="s">
        <v>110</v>
      </c>
      <c r="G49" s="5" t="str">
        <f>VLOOKUP(F49,'Équipes-Concessions'!$A$3:$B$133,2)</f>
        <v>As</v>
      </c>
      <c r="O49" s="1" t="s">
        <v>407</v>
      </c>
      <c r="P49">
        <v>3</v>
      </c>
    </row>
    <row r="50" spans="1:16">
      <c r="A50" s="30">
        <v>24</v>
      </c>
      <c r="B50" s="31" t="s">
        <v>277</v>
      </c>
      <c r="C50" s="31" t="s">
        <v>26</v>
      </c>
      <c r="D50" s="32" t="str">
        <f>VLOOKUP(C50,'Équipes-Concessions'!$A$3:$B$133,2)</f>
        <v>Mystère</v>
      </c>
      <c r="E50" s="32" t="s">
        <v>397</v>
      </c>
      <c r="F50" s="33" t="s">
        <v>5</v>
      </c>
      <c r="G50" s="5" t="str">
        <f>VLOOKUP(F50,'Équipes-Concessions'!$A$3:$B$133,2)</f>
        <v>Boys</v>
      </c>
      <c r="O50" s="1" t="s">
        <v>386</v>
      </c>
      <c r="P50">
        <v>1</v>
      </c>
    </row>
    <row r="51" spans="1:16">
      <c r="A51" s="38"/>
      <c r="B51" s="39"/>
      <c r="C51" s="39"/>
      <c r="D51" s="40" t="e">
        <f>VLOOKUP(C51,'Équipes-Concessions'!$A$3:$B$133,2)</f>
        <v>#N/A</v>
      </c>
      <c r="E51" s="40" t="s">
        <v>411</v>
      </c>
      <c r="F51" s="41" t="s">
        <v>47</v>
      </c>
      <c r="G51" s="5" t="str">
        <f>VLOOKUP(F51,'Équipes-Concessions'!$A$3:$B$133,2)</f>
        <v>Strikers</v>
      </c>
      <c r="O51" s="1" t="s">
        <v>394</v>
      </c>
      <c r="P51">
        <v>1</v>
      </c>
    </row>
    <row r="52" spans="1:16">
      <c r="A52" s="20">
        <v>25</v>
      </c>
      <c r="B52" s="21" t="s">
        <v>276</v>
      </c>
      <c r="C52" s="21" t="s">
        <v>28</v>
      </c>
      <c r="D52" s="22" t="str">
        <f>VLOOKUP(C52,'Équipes-Concessions'!$A$3:$B$133,2)</f>
        <v>Kraken</v>
      </c>
      <c r="E52" s="22" t="s">
        <v>269</v>
      </c>
      <c r="F52" s="23" t="s">
        <v>130</v>
      </c>
      <c r="G52" s="5" t="str">
        <f>VLOOKUP(F52,'Équipes-Concessions'!$A$3:$B$133,2)</f>
        <v>Rock'n Roll</v>
      </c>
      <c r="O52" s="1" t="s">
        <v>402</v>
      </c>
      <c r="P52">
        <v>1</v>
      </c>
    </row>
    <row r="53" spans="1:16">
      <c r="A53" s="26"/>
      <c r="B53" s="27"/>
      <c r="C53" s="27"/>
      <c r="D53" s="28" t="e">
        <f>VLOOKUP(C53,'Équipes-Concessions'!$A$3:$B$133,2)</f>
        <v>#N/A</v>
      </c>
      <c r="E53" s="28" t="s">
        <v>413</v>
      </c>
      <c r="F53" s="29" t="s">
        <v>25</v>
      </c>
      <c r="G53" s="5" t="str">
        <f>VLOOKUP(F53,'Équipes-Concessions'!$A$3:$B$133,2)</f>
        <v>Régiment</v>
      </c>
      <c r="O53" s="1" t="s">
        <v>411</v>
      </c>
      <c r="P53">
        <v>2</v>
      </c>
    </row>
    <row r="54" spans="1:16">
      <c r="A54" s="30">
        <v>26</v>
      </c>
      <c r="B54" s="31" t="s">
        <v>276</v>
      </c>
      <c r="C54" s="31" t="s">
        <v>28</v>
      </c>
      <c r="D54" s="32" t="str">
        <f>VLOOKUP(C54,'Équipes-Concessions'!$A$3:$B$133,2)</f>
        <v>Kraken</v>
      </c>
      <c r="E54" s="32" t="s">
        <v>316</v>
      </c>
      <c r="F54" s="33" t="s">
        <v>11</v>
      </c>
      <c r="G54" s="5" t="str">
        <f>VLOOKUP(F54,'Équipes-Concessions'!$A$3:$B$133,2)</f>
        <v>Calembour</v>
      </c>
      <c r="O54" s="1" t="s">
        <v>383</v>
      </c>
      <c r="P54">
        <v>2</v>
      </c>
    </row>
    <row r="55" spans="1:16">
      <c r="A55" s="38"/>
      <c r="B55" s="39"/>
      <c r="C55" s="39"/>
      <c r="D55" s="40" t="e">
        <f>VLOOKUP(C55,'Équipes-Concessions'!$A$3:$B$133,2)</f>
        <v>#N/A</v>
      </c>
      <c r="E55" s="40" t="s">
        <v>413</v>
      </c>
      <c r="F55" s="41" t="s">
        <v>25</v>
      </c>
      <c r="G55" s="5" t="str">
        <f>VLOOKUP(F55,'Équipes-Concessions'!$A$3:$B$133,2)</f>
        <v>Régiment</v>
      </c>
      <c r="O55" s="1" t="s">
        <v>389</v>
      </c>
      <c r="P55">
        <v>1</v>
      </c>
    </row>
    <row r="56" spans="1:16">
      <c r="A56" s="24">
        <v>27</v>
      </c>
      <c r="B56" t="s">
        <v>316</v>
      </c>
      <c r="C56" t="s">
        <v>11</v>
      </c>
      <c r="D56" s="5" t="str">
        <f>VLOOKUP(C56,'Équipes-Concessions'!$A$3:$B$133,2)</f>
        <v>Calembour</v>
      </c>
      <c r="E56" s="5" t="s">
        <v>398</v>
      </c>
      <c r="F56" s="25" t="s">
        <v>25</v>
      </c>
      <c r="G56" s="5" t="str">
        <f>VLOOKUP(F56,'Équipes-Concessions'!$A$3:$B$133,2)</f>
        <v>Régiment</v>
      </c>
      <c r="O56" s="1" t="s">
        <v>400</v>
      </c>
      <c r="P56">
        <v>1</v>
      </c>
    </row>
    <row r="57" spans="1:16">
      <c r="A57" s="24"/>
      <c r="D57" s="5" t="e">
        <f>VLOOKUP(C57,'Équipes-Concessions'!$A$3:$B$133,2)</f>
        <v>#N/A</v>
      </c>
      <c r="E57" s="5" t="s">
        <v>414</v>
      </c>
      <c r="F57" s="25" t="s">
        <v>67</v>
      </c>
      <c r="G57" s="5" t="str">
        <f>VLOOKUP(F57,'Équipes-Concessions'!$A$3:$B$133,2)</f>
        <v>Frontenac</v>
      </c>
      <c r="O57" s="1" t="s">
        <v>1027</v>
      </c>
      <c r="P57">
        <v>1</v>
      </c>
    </row>
    <row r="58" spans="1:16">
      <c r="A58" s="30">
        <v>28</v>
      </c>
      <c r="B58" s="31" t="s">
        <v>269</v>
      </c>
      <c r="C58" s="31" t="s">
        <v>51</v>
      </c>
      <c r="D58" s="32" t="str">
        <f>VLOOKUP(C58,'Équipes-Concessions'!$A$3:$B$133,2)</f>
        <v>Légendes</v>
      </c>
      <c r="E58" s="32" t="s">
        <v>399</v>
      </c>
      <c r="F58" s="33" t="s">
        <v>49</v>
      </c>
      <c r="G58" s="5" t="str">
        <f>VLOOKUP(F58,'Équipes-Concessions'!$A$3:$B$133,2)</f>
        <v>Mulots</v>
      </c>
      <c r="O58" s="1" t="s">
        <v>401</v>
      </c>
      <c r="P58">
        <v>1</v>
      </c>
    </row>
    <row r="59" spans="1:16">
      <c r="A59" s="38"/>
      <c r="B59" s="39"/>
      <c r="C59" s="39"/>
      <c r="D59" s="40" t="e">
        <f>VLOOKUP(C59,'Équipes-Concessions'!$A$3:$B$133,2)</f>
        <v>#N/A</v>
      </c>
      <c r="E59" s="40" t="s">
        <v>276</v>
      </c>
      <c r="F59" s="41" t="s">
        <v>28</v>
      </c>
      <c r="G59" s="5" t="str">
        <f>VLOOKUP(F59,'Équipes-Concessions'!$A$3:$B$133,2)</f>
        <v>Kraken</v>
      </c>
      <c r="O59" s="1" t="s">
        <v>423</v>
      </c>
      <c r="P59">
        <v>1</v>
      </c>
    </row>
    <row r="60" spans="1:16">
      <c r="A60" s="20">
        <v>29</v>
      </c>
      <c r="B60" s="21" t="s">
        <v>268</v>
      </c>
      <c r="C60" s="21" t="s">
        <v>5</v>
      </c>
      <c r="D60" s="22" t="str">
        <f>VLOOKUP(C60,'Équipes-Concessions'!$A$3:$B$133,2)</f>
        <v>Boys</v>
      </c>
      <c r="E60" s="22" t="s">
        <v>400</v>
      </c>
      <c r="F60" s="23" t="s">
        <v>41</v>
      </c>
      <c r="G60" s="5" t="str">
        <f>VLOOKUP(F60,'Équipes-Concessions'!$A$3:$B$133,2)</f>
        <v>Sol-Air</v>
      </c>
      <c r="O60" s="1" t="s">
        <v>853</v>
      </c>
      <c r="P60">
        <v>1</v>
      </c>
    </row>
    <row r="61" spans="1:16">
      <c r="A61" s="26"/>
      <c r="B61" s="27"/>
      <c r="C61" s="27"/>
      <c r="D61" s="28" t="e">
        <f>VLOOKUP(C61,'Équipes-Concessions'!$A$3:$B$133,2)</f>
        <v>#N/A</v>
      </c>
      <c r="E61" s="28" t="s">
        <v>269</v>
      </c>
      <c r="F61" s="29" t="s">
        <v>51</v>
      </c>
      <c r="G61" s="5" t="str">
        <f>VLOOKUP(F61,'Équipes-Concessions'!$A$3:$B$133,2)</f>
        <v>Légendes</v>
      </c>
      <c r="O61" s="1" t="s">
        <v>298</v>
      </c>
      <c r="P61">
        <v>2</v>
      </c>
    </row>
    <row r="62" spans="1:16">
      <c r="A62" s="30">
        <v>30</v>
      </c>
      <c r="B62" s="31" t="s">
        <v>419</v>
      </c>
      <c r="C62" s="31" t="s">
        <v>34</v>
      </c>
      <c r="D62" s="32" t="str">
        <f>VLOOKUP(C62,'Équipes-Concessions'!$A$3:$B$133,2)</f>
        <v>Braves</v>
      </c>
      <c r="E62" s="32" t="s">
        <v>268</v>
      </c>
      <c r="F62" s="33" t="s">
        <v>5</v>
      </c>
      <c r="G62" s="5" t="str">
        <f>VLOOKUP(F62,'Équipes-Concessions'!$A$3:$B$133,2)</f>
        <v>Boys</v>
      </c>
      <c r="O62" s="1" t="s">
        <v>330</v>
      </c>
      <c r="P62">
        <v>1</v>
      </c>
    </row>
    <row r="63" spans="1:16">
      <c r="A63" s="38"/>
      <c r="B63" s="39"/>
      <c r="C63" s="39"/>
      <c r="D63" s="40" t="e">
        <f>VLOOKUP(C63,'Équipes-Concessions'!$A$3:$B$133,2)</f>
        <v>#N/A</v>
      </c>
      <c r="E63" s="40" t="s">
        <v>415</v>
      </c>
      <c r="F63" s="41" t="s">
        <v>130</v>
      </c>
      <c r="G63" s="5" t="str">
        <f>VLOOKUP(F63,'Équipes-Concessions'!$A$3:$B$133,2)</f>
        <v>Rock'n Roll</v>
      </c>
      <c r="O63" s="1" t="s">
        <v>306</v>
      </c>
      <c r="P63">
        <v>1</v>
      </c>
    </row>
    <row r="64" spans="1:16">
      <c r="A64" s="24">
        <v>31</v>
      </c>
      <c r="B64" t="s">
        <v>420</v>
      </c>
      <c r="C64" t="s">
        <v>117</v>
      </c>
      <c r="D64" s="5" t="str">
        <f>VLOOKUP(C64,'Équipes-Concessions'!$A$3:$B$133,2)</f>
        <v>Chav's</v>
      </c>
      <c r="E64" s="5" t="s">
        <v>401</v>
      </c>
      <c r="F64" s="25" t="s">
        <v>44</v>
      </c>
      <c r="G64" s="5" t="str">
        <f>VLOOKUP(F64,'Équipes-Concessions'!$A$3:$B$133,2)</f>
        <v>Red Devils*</v>
      </c>
      <c r="O64" s="1" t="s">
        <v>269</v>
      </c>
      <c r="P64">
        <v>2</v>
      </c>
    </row>
    <row r="65" spans="1:16">
      <c r="A65" s="24"/>
      <c r="D65" s="5" t="e">
        <f>VLOOKUP(C65,'Équipes-Concessions'!$A$3:$B$133,2)</f>
        <v>#N/A</v>
      </c>
      <c r="E65" s="5" t="s">
        <v>414</v>
      </c>
      <c r="F65" s="25" t="s">
        <v>67</v>
      </c>
      <c r="G65" s="5" t="str">
        <f>VLOOKUP(F65,'Équipes-Concessions'!$A$3:$B$133,2)</f>
        <v>Frontenac</v>
      </c>
      <c r="O65" s="1" t="s">
        <v>409</v>
      </c>
      <c r="P65">
        <v>1</v>
      </c>
    </row>
    <row r="66" spans="1:16">
      <c r="A66" s="30">
        <v>32</v>
      </c>
      <c r="B66" s="31" t="s">
        <v>313</v>
      </c>
      <c r="C66" s="31" t="s">
        <v>28</v>
      </c>
      <c r="D66" s="32" t="str">
        <f>VLOOKUP(C66,'Équipes-Concessions'!$A$3:$B$133,2)</f>
        <v>Kraken</v>
      </c>
      <c r="E66" s="32" t="s">
        <v>413</v>
      </c>
      <c r="F66" s="33" t="s">
        <v>25</v>
      </c>
      <c r="G66" s="5" t="str">
        <f>VLOOKUP(F66,'Équipes-Concessions'!$A$3:$B$133,2)</f>
        <v>Régiment</v>
      </c>
      <c r="O66" s="1" t="s">
        <v>406</v>
      </c>
      <c r="P66">
        <v>1</v>
      </c>
    </row>
    <row r="67" spans="1:16">
      <c r="A67" s="38"/>
      <c r="B67" s="39" t="s">
        <v>314</v>
      </c>
      <c r="C67" s="39" t="s">
        <v>44</v>
      </c>
      <c r="D67" s="40" t="str">
        <f>VLOOKUP(C67,'Équipes-Concessions'!$A$3:$B$133,2)</f>
        <v>Red Devils*</v>
      </c>
      <c r="E67" s="40"/>
      <c r="F67" s="41"/>
      <c r="G67" s="5" t="e">
        <f>VLOOKUP(F67,'Équipes-Concessions'!$A$3:$B$133,2)</f>
        <v>#N/A</v>
      </c>
      <c r="O67" s="1" t="s">
        <v>68</v>
      </c>
      <c r="P67">
        <v>83</v>
      </c>
    </row>
    <row r="68" spans="1:16">
      <c r="A68" s="24">
        <v>33</v>
      </c>
      <c r="B68" t="s">
        <v>313</v>
      </c>
      <c r="C68" t="s">
        <v>28</v>
      </c>
      <c r="D68" s="5" t="str">
        <f>VLOOKUP(C68,'Équipes-Concessions'!$A$3:$B$133,2)</f>
        <v>Kraken</v>
      </c>
      <c r="E68" s="5" t="s">
        <v>261</v>
      </c>
      <c r="F68" s="25" t="s">
        <v>66</v>
      </c>
      <c r="G68" s="5" t="str">
        <f>VLOOKUP(F68,'Équipes-Concessions'!$A$3:$B$133,2)</f>
        <v>Corsaires</v>
      </c>
    </row>
    <row r="69" spans="1:16">
      <c r="A69" s="24"/>
      <c r="D69" s="5" t="e">
        <f>VLOOKUP(C69,'Équipes-Concessions'!$A$3:$B$133,2)</f>
        <v>#N/A</v>
      </c>
      <c r="E69" s="5" t="s">
        <v>416</v>
      </c>
      <c r="F69" s="25" t="s">
        <v>32</v>
      </c>
      <c r="G69" s="5" t="str">
        <f>VLOOKUP(F69,'Équipes-Concessions'!$A$3:$B$133,2)</f>
        <v>Hitmen*</v>
      </c>
    </row>
    <row r="70" spans="1:16">
      <c r="A70" s="30">
        <v>34</v>
      </c>
      <c r="B70" s="31" t="s">
        <v>421</v>
      </c>
      <c r="C70" s="31" t="s">
        <v>66</v>
      </c>
      <c r="D70" s="32" t="str">
        <f>VLOOKUP(C70,'Équipes-Concessions'!$A$3:$B$133,2)</f>
        <v>Corsaires</v>
      </c>
      <c r="E70" s="32" t="s">
        <v>422</v>
      </c>
      <c r="F70" s="33" t="s">
        <v>28</v>
      </c>
      <c r="G70" s="5" t="str">
        <f>VLOOKUP(F70,'Équipes-Concessions'!$A$3:$B$133,2)</f>
        <v>Kraken</v>
      </c>
    </row>
    <row r="71" spans="1:16">
      <c r="A71" s="38"/>
      <c r="B71" s="39"/>
      <c r="C71" s="39"/>
      <c r="D71" s="40" t="e">
        <f>VLOOKUP(C71,'Équipes-Concessions'!$A$3:$B$133,2)</f>
        <v>#N/A</v>
      </c>
      <c r="E71" s="40" t="s">
        <v>268</v>
      </c>
      <c r="F71" s="41" t="s">
        <v>5</v>
      </c>
      <c r="G71" s="5" t="str">
        <f>VLOOKUP(F71,'Équipes-Concessions'!$A$3:$B$133,2)</f>
        <v>Boys</v>
      </c>
    </row>
    <row r="72" spans="1:16">
      <c r="A72" s="24">
        <v>35</v>
      </c>
      <c r="B72" t="s">
        <v>421</v>
      </c>
      <c r="C72" t="s">
        <v>66</v>
      </c>
      <c r="D72" s="5" t="str">
        <f>VLOOKUP(C72,'Équipes-Concessions'!$A$3:$B$133,2)</f>
        <v>Corsaires</v>
      </c>
      <c r="E72" s="5" t="s">
        <v>339</v>
      </c>
      <c r="F72" s="25" t="s">
        <v>11</v>
      </c>
      <c r="G72" s="5" t="str">
        <f>VLOOKUP(F72,'Équipes-Concessions'!$A$3:$B$133,2)</f>
        <v>Calembour</v>
      </c>
    </row>
    <row r="73" spans="1:16">
      <c r="A73" s="24"/>
      <c r="D73" s="5" t="e">
        <f>VLOOKUP(C73,'Équipes-Concessions'!$A$3:$B$133,2)</f>
        <v>#N/A</v>
      </c>
      <c r="E73" s="5" t="s">
        <v>423</v>
      </c>
      <c r="F73" s="25" t="s">
        <v>52</v>
      </c>
      <c r="G73" s="5" t="str">
        <f>VLOOKUP(F73,'Équipes-Concessions'!$A$3:$B$133,2)</f>
        <v>Seigneurs</v>
      </c>
    </row>
    <row r="74" spans="1:16">
      <c r="A74" s="26"/>
      <c r="B74" s="27"/>
      <c r="C74" s="27"/>
      <c r="D74" s="28" t="e">
        <f>VLOOKUP(C74,'Équipes-Concessions'!$A$3:$B$133,2)</f>
        <v>#N/A</v>
      </c>
      <c r="E74" s="28" t="s">
        <v>424</v>
      </c>
      <c r="F74" s="29" t="s">
        <v>52</v>
      </c>
      <c r="G74" s="5" t="str">
        <f>VLOOKUP(F74,'Équipes-Concessions'!$A$3:$B$133,2)</f>
        <v>Seigneurs</v>
      </c>
    </row>
    <row r="75" spans="1:16">
      <c r="A75" s="30">
        <v>36</v>
      </c>
      <c r="B75" s="31" t="s">
        <v>792</v>
      </c>
      <c r="C75" s="31" t="s">
        <v>34</v>
      </c>
      <c r="D75" s="32" t="str">
        <f>VLOOKUP(C75,'Équipes-Concessions'!$A$3:$B$133,2)</f>
        <v>Braves</v>
      </c>
      <c r="E75" s="32" t="s">
        <v>982</v>
      </c>
      <c r="F75" s="33" t="s">
        <v>130</v>
      </c>
      <c r="G75" s="5" t="str">
        <f>VLOOKUP(F75,'Équipes-Concessions'!$A$3:$B$133,2)</f>
        <v>Rock'n Roll</v>
      </c>
    </row>
    <row r="76" spans="1:16">
      <c r="A76" s="38"/>
      <c r="B76" s="39"/>
      <c r="C76" s="39"/>
      <c r="D76" s="40" t="e">
        <f>VLOOKUP(C76,'Équipes-Concessions'!$A$3:$B$133,2)</f>
        <v>#N/A</v>
      </c>
      <c r="E76" s="40" t="s">
        <v>1026</v>
      </c>
      <c r="F76" s="41" t="s">
        <v>41</v>
      </c>
      <c r="G76" s="5" t="str">
        <f>VLOOKUP(F76,'Équipes-Concessions'!$A$3:$B$133,2)</f>
        <v>Sol-Air</v>
      </c>
    </row>
    <row r="77" spans="1:16">
      <c r="A77" s="24">
        <v>37</v>
      </c>
      <c r="B77" t="s">
        <v>1011</v>
      </c>
      <c r="C77" t="s">
        <v>13</v>
      </c>
      <c r="D77" s="5" t="str">
        <f>VLOOKUP(C77,'Équipes-Concessions'!$A$3:$B$133,2)</f>
        <v>Chiefs</v>
      </c>
      <c r="E77" s="5" t="s">
        <v>853</v>
      </c>
      <c r="F77" s="25" t="s">
        <v>49</v>
      </c>
      <c r="G77" s="5" t="str">
        <f>VLOOKUP(F77,'Équipes-Concessions'!$A$3:$B$133,2)</f>
        <v>Mulots</v>
      </c>
    </row>
    <row r="78" spans="1:16">
      <c r="A78" s="24"/>
      <c r="D78" s="5" t="e">
        <f>VLOOKUP(C78,'Équipes-Concessions'!$A$3:$B$133,2)</f>
        <v>#N/A</v>
      </c>
      <c r="E78" s="5" t="s">
        <v>791</v>
      </c>
      <c r="F78" s="25" t="s">
        <v>28</v>
      </c>
      <c r="G78" s="5" t="str">
        <f>VLOOKUP(F78,'Équipes-Concessions'!$A$3:$B$133,2)</f>
        <v>Kraken</v>
      </c>
    </row>
    <row r="79" spans="1:16">
      <c r="A79" s="30">
        <v>38</v>
      </c>
      <c r="B79" s="31" t="s">
        <v>792</v>
      </c>
      <c r="C79" s="31" t="s">
        <v>34</v>
      </c>
      <c r="D79" s="32" t="str">
        <f>VLOOKUP(C79,'Équipes-Concessions'!$A$3:$B$133,2)</f>
        <v>Braves</v>
      </c>
      <c r="E79" s="32" t="s">
        <v>982</v>
      </c>
      <c r="F79" s="33" t="s">
        <v>130</v>
      </c>
      <c r="G79" s="5" t="str">
        <f>VLOOKUP(F79,'Équipes-Concessions'!$A$3:$B$133,2)</f>
        <v>Rock'n Roll</v>
      </c>
    </row>
    <row r="80" spans="1:16">
      <c r="A80" s="38"/>
      <c r="B80" s="39"/>
      <c r="C80" s="39"/>
      <c r="D80" s="40" t="e">
        <f>VLOOKUP(C80,'Équipes-Concessions'!$A$3:$B$133,2)</f>
        <v>#N/A</v>
      </c>
      <c r="E80" s="40" t="s">
        <v>977</v>
      </c>
      <c r="F80" s="41" t="s">
        <v>5</v>
      </c>
      <c r="G80" s="5" t="str">
        <f>VLOOKUP(F80,'Équipes-Concessions'!$A$3:$B$133,2)</f>
        <v>Boys</v>
      </c>
    </row>
    <row r="81" spans="1:7">
      <c r="A81" s="24">
        <v>39</v>
      </c>
      <c r="B81" t="s">
        <v>976</v>
      </c>
      <c r="C81" t="s">
        <v>34</v>
      </c>
      <c r="D81" s="5" t="str">
        <f>VLOOKUP(C81,'Équipes-Concessions'!$A$3:$B$133,2)</f>
        <v>Braves</v>
      </c>
      <c r="E81" s="5" t="s">
        <v>1027</v>
      </c>
      <c r="F81" s="25" t="s">
        <v>65</v>
      </c>
      <c r="G81" s="5" t="str">
        <f>VLOOKUP(F81,'Équipes-Concessions'!$A$3:$B$133,2)</f>
        <v>Aigles</v>
      </c>
    </row>
    <row r="82" spans="1:7">
      <c r="A82" s="24"/>
      <c r="D82" s="5" t="e">
        <f>VLOOKUP(C82,'Équipes-Concessions'!$A$3:$B$133,2)</f>
        <v>#N/A</v>
      </c>
      <c r="E82" s="5" t="s">
        <v>1011</v>
      </c>
      <c r="F82" s="25" t="s">
        <v>13</v>
      </c>
      <c r="G82" s="5" t="str">
        <f>VLOOKUP(F82,'Équipes-Concessions'!$A$3:$B$133,2)</f>
        <v>Chiefs</v>
      </c>
    </row>
    <row r="83" spans="1:7">
      <c r="A83" s="30">
        <v>40</v>
      </c>
      <c r="B83" s="31" t="s">
        <v>1028</v>
      </c>
      <c r="C83" s="31" t="s">
        <v>26</v>
      </c>
      <c r="D83" s="32" t="str">
        <f>VLOOKUP(C83,'Équipes-Concessions'!$A$3:$B$133,2)</f>
        <v>Mystère</v>
      </c>
      <c r="E83" s="32" t="s">
        <v>1011</v>
      </c>
      <c r="F83" s="33" t="s">
        <v>13</v>
      </c>
      <c r="G83" s="5" t="str">
        <f>VLOOKUP(F83,'Équipes-Concessions'!$A$3:$B$133,2)</f>
        <v>Chiefs</v>
      </c>
    </row>
    <row r="84" spans="1:7">
      <c r="A84" s="38"/>
      <c r="B84" s="39"/>
      <c r="C84" s="39"/>
      <c r="D84" s="40" t="e">
        <f>VLOOKUP(C84,'Équipes-Concessions'!$A$3:$B$133,2)</f>
        <v>#N/A</v>
      </c>
      <c r="E84" s="40" t="s">
        <v>1029</v>
      </c>
      <c r="F84" s="41" t="s">
        <v>1025</v>
      </c>
      <c r="G84" s="5" t="str">
        <f>VLOOKUP(F84,'Équipes-Concessions'!$A$3:$B$133,2)</f>
        <v>Calembour</v>
      </c>
    </row>
    <row r="85" spans="1:7">
      <c r="A85" s="24">
        <v>41</v>
      </c>
      <c r="B85" t="s">
        <v>1030</v>
      </c>
      <c r="C85" t="s">
        <v>953</v>
      </c>
      <c r="D85" s="5" t="str">
        <f>VLOOKUP(C85,'Équipes-Concessions'!$A$3:$B$133,2)</f>
        <v>Corsaires</v>
      </c>
      <c r="E85" s="5" t="s">
        <v>976</v>
      </c>
      <c r="F85" s="25" t="s">
        <v>34</v>
      </c>
      <c r="G85" s="5" t="str">
        <f>VLOOKUP(F85,'Équipes-Concessions'!$A$3:$B$133,2)</f>
        <v>Braves</v>
      </c>
    </row>
    <row r="86" spans="1:7">
      <c r="A86" s="24"/>
      <c r="D86" s="5" t="e">
        <f>VLOOKUP(C86,'Équipes-Concessions'!$A$3:$B$133,2)</f>
        <v>#N/A</v>
      </c>
      <c r="E86" s="5" t="s">
        <v>982</v>
      </c>
      <c r="F86" s="25" t="s">
        <v>130</v>
      </c>
      <c r="G86" s="5" t="str">
        <f>VLOOKUP(F86,'Équipes-Concessions'!$A$3:$B$133,2)</f>
        <v>Rock'n Roll</v>
      </c>
    </row>
    <row r="87" spans="1:7">
      <c r="A87" s="30">
        <v>42</v>
      </c>
      <c r="B87" s="31" t="s">
        <v>1028</v>
      </c>
      <c r="C87" s="31" t="s">
        <v>26</v>
      </c>
      <c r="D87" s="32" t="str">
        <f>VLOOKUP(C87,'Équipes-Concessions'!$A$3:$B$133,2)</f>
        <v>Mystère</v>
      </c>
      <c r="E87" s="32" t="s">
        <v>976</v>
      </c>
      <c r="F87" s="33" t="s">
        <v>34</v>
      </c>
      <c r="G87" s="5" t="str">
        <f>VLOOKUP(F87,'Équipes-Concessions'!$A$3:$B$133,2)</f>
        <v>Braves</v>
      </c>
    </row>
    <row r="88" spans="1:7">
      <c r="A88" s="38"/>
      <c r="B88" s="39"/>
      <c r="C88" s="39"/>
      <c r="D88" s="40" t="e">
        <f>VLOOKUP(C88,'Équipes-Concessions'!$A$3:$B$133,2)</f>
        <v>#N/A</v>
      </c>
      <c r="E88" s="40" t="s">
        <v>1107</v>
      </c>
      <c r="F88" s="41" t="s">
        <v>962</v>
      </c>
      <c r="G88" s="5" t="str">
        <f>VLOOKUP(F88,'Équipes-Concessions'!$A$3:$B$133,2)</f>
        <v>Porc-Épics</v>
      </c>
    </row>
    <row r="89" spans="1:7">
      <c r="D89" s="5" t="e">
        <f>VLOOKUP(C89,'Équipes-Concessions'!$A$3:$B$133,2)</f>
        <v>#N/A</v>
      </c>
      <c r="G89" s="5" t="e">
        <f>VLOOKUP(F89,'Équipes-Concessions'!$A$3:$B$133,2)</f>
        <v>#N/A</v>
      </c>
    </row>
    <row r="90" spans="1:7">
      <c r="D90" s="5" t="e">
        <f>VLOOKUP(C90,'Équipes-Concessions'!$A$3:$B$133,2)</f>
        <v>#N/A</v>
      </c>
      <c r="G90" s="5" t="e">
        <f>VLOOKUP(F90,'Équipes-Concessions'!$A$3:$B$133,2)</f>
        <v>#N/A</v>
      </c>
    </row>
    <row r="91" spans="1:7">
      <c r="D91" s="5" t="e">
        <f>VLOOKUP(C91,'Équipes-Concessions'!$A$3:$B$133,2)</f>
        <v>#N/A</v>
      </c>
      <c r="G91" s="5" t="e">
        <f>VLOOKUP(F91,'Équipes-Concessions'!$A$3:$B$133,2)</f>
        <v>#N/A</v>
      </c>
    </row>
    <row r="92" spans="1:7">
      <c r="D92" s="5" t="e">
        <f>VLOOKUP(C92,'Équipes-Concessions'!$A$3:$B$133,2)</f>
        <v>#N/A</v>
      </c>
      <c r="G92" s="5" t="e">
        <f>VLOOKUP(F92,'Équipes-Concessions'!$A$3:$B$133,2)</f>
        <v>#N/A</v>
      </c>
    </row>
    <row r="93" spans="1:7">
      <c r="D93" s="5" t="e">
        <f>VLOOKUP(C93,'Équipes-Concessions'!$A$3:$B$133,2)</f>
        <v>#N/A</v>
      </c>
      <c r="G93" s="5" t="e">
        <f>VLOOKUP(F93,'Équipes-Concessions'!$A$3:$B$133,2)</f>
        <v>#N/A</v>
      </c>
    </row>
    <row r="94" spans="1:7">
      <c r="D94" s="5" t="e">
        <f>VLOOKUP(C94,'Équipes-Concessions'!$A$3:$B$133,2)</f>
        <v>#N/A</v>
      </c>
      <c r="G94" s="5" t="e">
        <f>VLOOKUP(F94,'Équipes-Concessions'!$A$3:$B$133,2)</f>
        <v>#N/A</v>
      </c>
    </row>
    <row r="95" spans="1:7">
      <c r="D95" s="5" t="e">
        <f>VLOOKUP(C95,'Équipes-Concessions'!$A$3:$B$133,2)</f>
        <v>#N/A</v>
      </c>
      <c r="G95" s="5" t="e">
        <f>VLOOKUP(F95,'Équipes-Concessions'!$A$3:$B$133,2)</f>
        <v>#N/A</v>
      </c>
    </row>
    <row r="96" spans="1:7">
      <c r="D96" s="5" t="e">
        <f>VLOOKUP(C96,'Équipes-Concessions'!$A$3:$B$133,2)</f>
        <v>#N/A</v>
      </c>
      <c r="G96" s="5" t="e">
        <f>VLOOKUP(F96,'Équipes-Concessions'!$A$3:$B$133,2)</f>
        <v>#N/A</v>
      </c>
    </row>
    <row r="97" spans="4:7">
      <c r="D97" s="5" t="e">
        <f>VLOOKUP(C97,'Équipes-Concessions'!$A$3:$B$133,2)</f>
        <v>#N/A</v>
      </c>
      <c r="G97" s="5" t="e">
        <f>VLOOKUP(F97,'Équipes-Concessions'!$A$3:$B$133,2)</f>
        <v>#N/A</v>
      </c>
    </row>
    <row r="98" spans="4:7">
      <c r="D98" s="5" t="e">
        <f>VLOOKUP(C98,'Équipes-Concessions'!$A$3:$B$133,2)</f>
        <v>#N/A</v>
      </c>
      <c r="G98" s="5" t="e">
        <f>VLOOKUP(F98,'Équipes-Concessions'!$A$3:$B$133,2)</f>
        <v>#N/A</v>
      </c>
    </row>
    <row r="99" spans="4:7">
      <c r="D99" s="5" t="e">
        <f>VLOOKUP(C99,'Équipes-Concessions'!$A$3:$B$133,2)</f>
        <v>#N/A</v>
      </c>
      <c r="G99" s="5" t="e">
        <f>VLOOKUP(F99,'Équipes-Concessions'!$A$3:$B$133,2)</f>
        <v>#N/A</v>
      </c>
    </row>
    <row r="100" spans="4:7">
      <c r="D100" s="5" t="e">
        <f>VLOOKUP(C100,'Équipes-Concessions'!$A$3:$B$133,2)</f>
        <v>#N/A</v>
      </c>
      <c r="G100" s="5" t="e">
        <f>VLOOKUP(F100,'Équipes-Concessions'!$A$3:$B$133,2)</f>
        <v>#N/A</v>
      </c>
    </row>
    <row r="101" spans="4:7">
      <c r="D101" s="5" t="e">
        <f>VLOOKUP(C101,'Équipes-Concessions'!$A$3:$B$133,2)</f>
        <v>#N/A</v>
      </c>
      <c r="G101" s="5" t="e">
        <f>VLOOKUP(F101,'Équipes-Concessions'!$A$3:$B$133,2)</f>
        <v>#N/A</v>
      </c>
    </row>
    <row r="102" spans="4:7">
      <c r="D102" s="5" t="e">
        <f>VLOOKUP(C102,'Équipes-Concessions'!$A$3:$B$133,2)</f>
        <v>#N/A</v>
      </c>
      <c r="G102" s="5" t="e">
        <f>VLOOKUP(F102,'Équipes-Concessions'!$A$3:$B$133,2)</f>
        <v>#N/A</v>
      </c>
    </row>
    <row r="103" spans="4:7">
      <c r="D103" s="5" t="e">
        <f>VLOOKUP(C103,'Équipes-Concessions'!$A$3:$B$133,2)</f>
        <v>#N/A</v>
      </c>
      <c r="G103" s="5" t="e">
        <f>VLOOKUP(F103,'Équipes-Concessions'!$A$3:$B$133,2)</f>
        <v>#N/A</v>
      </c>
    </row>
    <row r="104" spans="4:7">
      <c r="D104" s="5" t="e">
        <f>VLOOKUP(C104,'Équipes-Concessions'!$A$3:$B$133,2)</f>
        <v>#N/A</v>
      </c>
      <c r="G104" s="5" t="e">
        <f>VLOOKUP(F104,'Équipes-Concessions'!$A$3:$B$133,2)</f>
        <v>#N/A</v>
      </c>
    </row>
    <row r="105" spans="4:7">
      <c r="D105" s="5" t="e">
        <f>VLOOKUP(C105,'Équipes-Concessions'!$A$3:$B$133,2)</f>
        <v>#N/A</v>
      </c>
      <c r="G105" s="5" t="e">
        <f>VLOOKUP(F105,'Équipes-Concessions'!$A$3:$B$133,2)</f>
        <v>#N/A</v>
      </c>
    </row>
    <row r="106" spans="4:7">
      <c r="D106" s="5" t="e">
        <f>VLOOKUP(C106,'Équipes-Concessions'!$A$3:$B$133,2)</f>
        <v>#N/A</v>
      </c>
      <c r="G106" s="5" t="e">
        <f>VLOOKUP(F106,'Équipes-Concessions'!$A$3:$B$133,2)</f>
        <v>#N/A</v>
      </c>
    </row>
    <row r="107" spans="4:7">
      <c r="D107" s="5" t="e">
        <f>VLOOKUP(C107,'Équipes-Concessions'!$A$3:$B$133,2)</f>
        <v>#N/A</v>
      </c>
      <c r="G107" s="5" t="e">
        <f>VLOOKUP(F107,'Équipes-Concessions'!$A$3:$B$133,2)</f>
        <v>#N/A</v>
      </c>
    </row>
  </sheetData>
  <mergeCells count="6">
    <mergeCell ref="R3:S3"/>
    <mergeCell ref="A1:G1"/>
    <mergeCell ref="A2:G2"/>
    <mergeCell ref="I3:J3"/>
    <mergeCell ref="L3:M3"/>
    <mergeCell ref="O3:P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109"/>
  <sheetViews>
    <sheetView workbookViewId="0">
      <selection sqref="A1:G1"/>
    </sheetView>
  </sheetViews>
  <sheetFormatPr baseColWidth="10" defaultRowHeight="14.4"/>
  <cols>
    <col min="1" max="1" width="7" style="2" customWidth="1"/>
    <col min="2" max="2" width="22.44140625" customWidth="1"/>
    <col min="3" max="3" width="17.44140625" customWidth="1"/>
    <col min="4" max="4" width="26.6640625" hidden="1" customWidth="1"/>
    <col min="5" max="5" width="19.6640625" customWidth="1"/>
    <col min="6" max="6" width="16.6640625" style="5" customWidth="1"/>
    <col min="7" max="7" width="26.6640625" style="5" customWidth="1"/>
    <col min="8" max="8" width="4.33203125" customWidth="1"/>
    <col min="9" max="9" width="18.6640625" bestFit="1" customWidth="1"/>
    <col min="10" max="10" width="8.33203125" bestFit="1" customWidth="1"/>
    <col min="11" max="11" width="5.6640625" customWidth="1"/>
    <col min="12" max="12" width="12.5546875" bestFit="1" customWidth="1"/>
    <col min="13" max="13" width="8.33203125" bestFit="1" customWidth="1"/>
    <col min="14" max="14" width="5.6640625" customWidth="1"/>
    <col min="15" max="15" width="20.33203125" bestFit="1" customWidth="1"/>
    <col min="16" max="16" width="8.6640625" bestFit="1" customWidth="1"/>
    <col min="17" max="17" width="5.6640625" customWidth="1"/>
    <col min="18" max="18" width="12.5546875" bestFit="1" customWidth="1"/>
    <col min="19" max="19" width="8.6640625" bestFit="1" customWidth="1"/>
  </cols>
  <sheetData>
    <row r="1" spans="1:19" ht="38.700000000000003" customHeight="1">
      <c r="A1" s="76" t="s">
        <v>425</v>
      </c>
      <c r="B1" s="82"/>
      <c r="C1" s="82"/>
      <c r="D1" s="82"/>
      <c r="E1" s="82"/>
      <c r="F1" s="82"/>
      <c r="G1" s="83"/>
    </row>
    <row r="2" spans="1:19">
      <c r="A2" s="79" t="s">
        <v>426</v>
      </c>
      <c r="B2" s="80"/>
      <c r="C2" s="80"/>
      <c r="D2" s="80"/>
      <c r="E2" s="80"/>
      <c r="F2" s="80"/>
      <c r="G2" s="81"/>
    </row>
    <row r="3" spans="1:19" ht="15.6">
      <c r="A3" s="16" t="s">
        <v>1</v>
      </c>
      <c r="B3" s="17" t="s">
        <v>73</v>
      </c>
      <c r="C3" s="17" t="s">
        <v>72</v>
      </c>
      <c r="D3" s="17" t="s">
        <v>60</v>
      </c>
      <c r="E3" s="18" t="s">
        <v>2</v>
      </c>
      <c r="F3" s="19" t="s">
        <v>72</v>
      </c>
      <c r="G3" s="4" t="s">
        <v>60</v>
      </c>
      <c r="I3" s="73" t="s">
        <v>167</v>
      </c>
      <c r="J3" s="73"/>
      <c r="K3" s="7"/>
      <c r="L3" s="73" t="s">
        <v>164</v>
      </c>
      <c r="M3" s="73"/>
      <c r="O3" s="74" t="s">
        <v>343</v>
      </c>
      <c r="P3" s="74"/>
      <c r="Q3" s="13"/>
      <c r="R3" s="74" t="s">
        <v>166</v>
      </c>
      <c r="S3" s="74"/>
    </row>
    <row r="4" spans="1:19">
      <c r="A4" s="20">
        <v>1</v>
      </c>
      <c r="B4" s="21" t="s">
        <v>428</v>
      </c>
      <c r="C4" s="21" t="s">
        <v>13</v>
      </c>
      <c r="D4" s="22" t="str">
        <f>VLOOKUP(C4,'Équipes-Concessions'!$A$3:$B$133,2)</f>
        <v>Chiefs</v>
      </c>
      <c r="E4" s="22" t="s">
        <v>308</v>
      </c>
      <c r="F4" s="23" t="s">
        <v>119</v>
      </c>
      <c r="G4" s="5" t="str">
        <f>VLOOKUP(F4,'Équipes-Concessions'!$A$3:$B$133,2)</f>
        <v>Légendes</v>
      </c>
      <c r="I4" s="6" t="s">
        <v>109</v>
      </c>
      <c r="J4" s="6" t="s">
        <v>108</v>
      </c>
      <c r="L4" s="6" t="s">
        <v>342</v>
      </c>
      <c r="M4" s="6" t="s">
        <v>108</v>
      </c>
      <c r="O4" s="14" t="s">
        <v>109</v>
      </c>
      <c r="P4" s="14" t="s">
        <v>108</v>
      </c>
      <c r="R4" s="14" t="s">
        <v>109</v>
      </c>
      <c r="S4" s="14" t="s">
        <v>108</v>
      </c>
    </row>
    <row r="5" spans="1:19">
      <c r="A5" s="24"/>
      <c r="D5" s="5" t="e">
        <f>VLOOKUP(C5,'Équipes-Concessions'!$A$3:$B$133,2)</f>
        <v>#N/A</v>
      </c>
      <c r="E5" s="5" t="s">
        <v>331</v>
      </c>
      <c r="F5" s="25" t="s">
        <v>7</v>
      </c>
      <c r="G5" s="5" t="str">
        <f>VLOOKUP(F5,'Équipes-Concessions'!$A$3:$B$133,2)</f>
        <v>Mystère</v>
      </c>
      <c r="I5" s="1" t="s">
        <v>433</v>
      </c>
      <c r="J5">
        <v>1</v>
      </c>
      <c r="L5" s="1" t="s">
        <v>5</v>
      </c>
      <c r="M5">
        <v>1</v>
      </c>
      <c r="O5" s="1" t="s">
        <v>1035</v>
      </c>
      <c r="P5">
        <v>1</v>
      </c>
      <c r="R5" s="1" t="s">
        <v>65</v>
      </c>
      <c r="S5">
        <v>2</v>
      </c>
    </row>
    <row r="6" spans="1:19">
      <c r="A6" s="30">
        <v>2</v>
      </c>
      <c r="B6" s="31" t="s">
        <v>331</v>
      </c>
      <c r="C6" s="31" t="s">
        <v>7</v>
      </c>
      <c r="D6" s="32" t="str">
        <f>VLOOKUP(C6,'Équipes-Concessions'!$A$3:$B$133,2)</f>
        <v>Mystère</v>
      </c>
      <c r="E6" s="32" t="s">
        <v>428</v>
      </c>
      <c r="F6" s="33" t="s">
        <v>13</v>
      </c>
      <c r="G6" s="5" t="str">
        <f>VLOOKUP(F6,'Équipes-Concessions'!$A$3:$B$133,2)</f>
        <v>Chiefs</v>
      </c>
      <c r="I6" s="1" t="s">
        <v>1036</v>
      </c>
      <c r="J6">
        <v>1</v>
      </c>
      <c r="L6" s="1" t="s">
        <v>34</v>
      </c>
      <c r="M6">
        <v>3</v>
      </c>
      <c r="O6" s="1" t="s">
        <v>488</v>
      </c>
      <c r="P6">
        <v>1</v>
      </c>
      <c r="R6" s="1" t="s">
        <v>5</v>
      </c>
      <c r="S6">
        <v>4</v>
      </c>
    </row>
    <row r="7" spans="1:19">
      <c r="A7" s="38"/>
      <c r="B7" s="39"/>
      <c r="C7" s="39"/>
      <c r="D7" s="40" t="e">
        <f>VLOOKUP(C7,'Équipes-Concessions'!$A$3:$B$133,2)</f>
        <v>#N/A</v>
      </c>
      <c r="E7" s="40" t="s">
        <v>467</v>
      </c>
      <c r="F7" s="41" t="s">
        <v>9</v>
      </c>
      <c r="G7" s="5" t="str">
        <f>VLOOKUP(F7,'Équipes-Concessions'!$A$3:$B$133,2)</f>
        <v>Strikers</v>
      </c>
      <c r="I7" s="1" t="s">
        <v>1033</v>
      </c>
      <c r="J7">
        <v>2</v>
      </c>
      <c r="L7" s="1" t="s">
        <v>11</v>
      </c>
      <c r="M7">
        <v>3</v>
      </c>
      <c r="O7" s="1" t="s">
        <v>1037</v>
      </c>
      <c r="P7">
        <v>1</v>
      </c>
      <c r="R7" s="1" t="s">
        <v>11</v>
      </c>
      <c r="S7">
        <v>9</v>
      </c>
    </row>
    <row r="8" spans="1:19">
      <c r="A8" s="24">
        <v>3</v>
      </c>
      <c r="B8" t="s">
        <v>328</v>
      </c>
      <c r="C8" t="s">
        <v>11</v>
      </c>
      <c r="D8" s="5" t="str">
        <f>VLOOKUP(C8,'Équipes-Concessions'!$A$3:$B$133,2)</f>
        <v>Calembour</v>
      </c>
      <c r="E8" s="5" t="s">
        <v>447</v>
      </c>
      <c r="F8" s="25" t="s">
        <v>13</v>
      </c>
      <c r="G8" s="5" t="str">
        <f>VLOOKUP(F8,'Équipes-Concessions'!$A$3:$B$133,2)</f>
        <v>Chiefs</v>
      </c>
      <c r="I8" s="1" t="s">
        <v>488</v>
      </c>
      <c r="J8">
        <v>3</v>
      </c>
      <c r="L8" s="1" t="s">
        <v>990</v>
      </c>
      <c r="M8">
        <v>1</v>
      </c>
      <c r="O8" s="1" t="s">
        <v>481</v>
      </c>
      <c r="P8">
        <v>1</v>
      </c>
      <c r="R8" s="1" t="s">
        <v>990</v>
      </c>
      <c r="S8">
        <v>1</v>
      </c>
    </row>
    <row r="9" spans="1:19">
      <c r="A9" s="24"/>
      <c r="D9" s="5" t="e">
        <f>VLOOKUP(C9,'Équipes-Concessions'!$A$3:$B$133,2)</f>
        <v>#N/A</v>
      </c>
      <c r="E9" s="5" t="s">
        <v>467</v>
      </c>
      <c r="F9" s="25" t="s">
        <v>9</v>
      </c>
      <c r="G9" s="5" t="str">
        <f>VLOOKUP(F9,'Équipes-Concessions'!$A$3:$B$133,2)</f>
        <v>Strikers</v>
      </c>
      <c r="I9" s="1" t="s">
        <v>331</v>
      </c>
      <c r="J9">
        <v>1</v>
      </c>
      <c r="L9" s="1" t="s">
        <v>13</v>
      </c>
      <c r="M9">
        <v>3</v>
      </c>
      <c r="O9" s="1" t="s">
        <v>331</v>
      </c>
      <c r="P9">
        <v>1</v>
      </c>
      <c r="R9" s="1" t="s">
        <v>13</v>
      </c>
      <c r="S9">
        <v>12</v>
      </c>
    </row>
    <row r="10" spans="1:19">
      <c r="A10" s="24"/>
      <c r="D10" s="5" t="e">
        <f>VLOOKUP(C10,'Équipes-Concessions'!$A$3:$B$133,2)</f>
        <v>#N/A</v>
      </c>
      <c r="E10" s="5" t="s">
        <v>466</v>
      </c>
      <c r="F10" s="25" t="s">
        <v>30</v>
      </c>
      <c r="G10" s="5" t="str">
        <f>VLOOKUP(F10,'Équipes-Concessions'!$A$3:$B$133,2)</f>
        <v>Légendes</v>
      </c>
      <c r="I10" s="1" t="s">
        <v>431</v>
      </c>
      <c r="J10">
        <v>2</v>
      </c>
      <c r="L10" s="1" t="s">
        <v>67</v>
      </c>
      <c r="M10">
        <v>7</v>
      </c>
      <c r="O10" s="1" t="s">
        <v>431</v>
      </c>
      <c r="P10">
        <v>3</v>
      </c>
      <c r="R10" s="1" t="s">
        <v>953</v>
      </c>
      <c r="S10">
        <v>6</v>
      </c>
    </row>
    <row r="11" spans="1:19">
      <c r="A11" s="30">
        <v>4</v>
      </c>
      <c r="B11" s="31" t="s">
        <v>328</v>
      </c>
      <c r="C11" s="31" t="s">
        <v>11</v>
      </c>
      <c r="D11" s="32" t="str">
        <f>VLOOKUP(C11,'Équipes-Concessions'!$A$3:$B$133,2)</f>
        <v>Calembour</v>
      </c>
      <c r="E11" s="32" t="s">
        <v>447</v>
      </c>
      <c r="F11" s="33" t="s">
        <v>13</v>
      </c>
      <c r="G11" s="5" t="str">
        <f>VLOOKUP(F11,'Équipes-Concessions'!$A$3:$B$133,2)</f>
        <v>Chiefs</v>
      </c>
      <c r="I11" s="1" t="s">
        <v>1108</v>
      </c>
      <c r="J11">
        <v>1</v>
      </c>
      <c r="L11" s="1" t="s">
        <v>64</v>
      </c>
      <c r="M11">
        <v>1</v>
      </c>
      <c r="O11" s="1" t="s">
        <v>472</v>
      </c>
      <c r="P11">
        <v>1</v>
      </c>
      <c r="R11" s="1" t="s">
        <v>991</v>
      </c>
      <c r="S11">
        <v>3</v>
      </c>
    </row>
    <row r="12" spans="1:19">
      <c r="A12" s="38"/>
      <c r="B12" s="39"/>
      <c r="C12" s="39"/>
      <c r="D12" s="40" t="e">
        <f>VLOOKUP(C12,'Équipes-Concessions'!$A$3:$B$133,2)</f>
        <v>#N/A</v>
      </c>
      <c r="E12" s="40" t="s">
        <v>468</v>
      </c>
      <c r="F12" s="41" t="s">
        <v>39</v>
      </c>
      <c r="G12" s="5" t="str">
        <f>VLOOKUP(F12,'Équipes-Concessions'!$A$3:$B$133,2)</f>
        <v>Frontenac</v>
      </c>
      <c r="I12" s="1" t="s">
        <v>436</v>
      </c>
      <c r="J12">
        <v>1</v>
      </c>
      <c r="L12" s="1" t="s">
        <v>992</v>
      </c>
      <c r="M12">
        <v>1</v>
      </c>
      <c r="O12" s="1" t="s">
        <v>447</v>
      </c>
      <c r="P12">
        <v>2</v>
      </c>
      <c r="R12" s="1" t="s">
        <v>67</v>
      </c>
      <c r="S12">
        <v>5</v>
      </c>
    </row>
    <row r="13" spans="1:19">
      <c r="A13" s="24">
        <v>5</v>
      </c>
      <c r="B13" t="s">
        <v>429</v>
      </c>
      <c r="C13" t="s">
        <v>32</v>
      </c>
      <c r="D13" s="5" t="str">
        <f>VLOOKUP(C13,'Équipes-Concessions'!$A$3:$B$133,2)</f>
        <v>Hitmen*</v>
      </c>
      <c r="E13" s="5" t="s">
        <v>308</v>
      </c>
      <c r="F13" s="25" t="s">
        <v>17</v>
      </c>
      <c r="G13" s="5" t="str">
        <f>VLOOKUP(F13,'Équipes-Concessions'!$A$3:$B$133,2)</f>
        <v>Remparts</v>
      </c>
      <c r="I13" s="1" t="s">
        <v>963</v>
      </c>
      <c r="J13">
        <v>1</v>
      </c>
      <c r="L13" s="1" t="s">
        <v>56</v>
      </c>
      <c r="M13">
        <v>1</v>
      </c>
      <c r="O13" s="1" t="s">
        <v>462</v>
      </c>
      <c r="P13">
        <v>2</v>
      </c>
      <c r="R13" s="1" t="s">
        <v>64</v>
      </c>
      <c r="S13">
        <v>1</v>
      </c>
    </row>
    <row r="14" spans="1:19">
      <c r="A14" s="24"/>
      <c r="D14" s="5" t="e">
        <f>VLOOKUP(C14,'Équipes-Concessions'!$A$3:$B$133,2)</f>
        <v>#N/A</v>
      </c>
      <c r="E14" s="5" t="s">
        <v>451</v>
      </c>
      <c r="F14" s="25" t="s">
        <v>5</v>
      </c>
      <c r="G14" s="5" t="str">
        <f>VLOOKUP(F14,'Équipes-Concessions'!$A$3:$B$133,2)</f>
        <v>Boys</v>
      </c>
      <c r="I14" s="1" t="s">
        <v>439</v>
      </c>
      <c r="J14">
        <v>3</v>
      </c>
      <c r="L14" s="1" t="s">
        <v>23</v>
      </c>
      <c r="M14">
        <v>2</v>
      </c>
      <c r="O14" s="1" t="s">
        <v>470</v>
      </c>
      <c r="P14">
        <v>1</v>
      </c>
      <c r="R14" s="1" t="s">
        <v>992</v>
      </c>
      <c r="S14">
        <v>3</v>
      </c>
    </row>
    <row r="15" spans="1:19">
      <c r="A15" s="30">
        <v>6</v>
      </c>
      <c r="B15" s="31" t="s">
        <v>328</v>
      </c>
      <c r="C15" s="31" t="s">
        <v>41</v>
      </c>
      <c r="D15" s="32" t="str">
        <f>VLOOKUP(C15,'Équipes-Concessions'!$A$3:$B$133,2)</f>
        <v>Sol-Air</v>
      </c>
      <c r="E15" s="32" t="s">
        <v>448</v>
      </c>
      <c r="F15" s="33" t="s">
        <v>21</v>
      </c>
      <c r="G15" s="5" t="str">
        <f>VLOOKUP(F15,'Équipes-Concessions'!$A$3:$B$133,2)</f>
        <v>Drakkar</v>
      </c>
      <c r="I15" s="1" t="s">
        <v>231</v>
      </c>
      <c r="J15">
        <v>2</v>
      </c>
      <c r="L15" s="1" t="s">
        <v>63</v>
      </c>
      <c r="M15">
        <v>1</v>
      </c>
      <c r="O15" s="1" t="s">
        <v>464</v>
      </c>
      <c r="P15">
        <v>1</v>
      </c>
      <c r="R15" s="1" t="s">
        <v>56</v>
      </c>
      <c r="S15">
        <v>6</v>
      </c>
    </row>
    <row r="16" spans="1:19">
      <c r="A16" s="38"/>
      <c r="B16" s="39"/>
      <c r="C16" s="39"/>
      <c r="D16" s="40" t="e">
        <f>VLOOKUP(C16,'Équipes-Concessions'!$A$3:$B$133,2)</f>
        <v>#N/A</v>
      </c>
      <c r="E16" s="40" t="s">
        <v>432</v>
      </c>
      <c r="F16" s="41" t="s">
        <v>236</v>
      </c>
      <c r="G16" s="5" t="str">
        <f>VLOOKUP(F16,'Équipes-Concessions'!$A$3:$B$133,2)</f>
        <v>Corsaires</v>
      </c>
      <c r="I16" s="1" t="s">
        <v>443</v>
      </c>
      <c r="J16">
        <v>1</v>
      </c>
      <c r="L16" s="1" t="s">
        <v>26</v>
      </c>
      <c r="M16">
        <v>5</v>
      </c>
      <c r="O16" s="1" t="s">
        <v>475</v>
      </c>
      <c r="P16">
        <v>1</v>
      </c>
      <c r="R16" s="1" t="s">
        <v>23</v>
      </c>
      <c r="S16">
        <v>1</v>
      </c>
    </row>
    <row r="17" spans="1:19">
      <c r="A17" s="24">
        <v>7</v>
      </c>
      <c r="B17" t="s">
        <v>430</v>
      </c>
      <c r="C17" t="s">
        <v>41</v>
      </c>
      <c r="D17" s="5" t="str">
        <f>VLOOKUP(C17,'Équipes-Concessions'!$A$3:$B$133,2)</f>
        <v>Sol-Air</v>
      </c>
      <c r="E17" s="5" t="s">
        <v>431</v>
      </c>
      <c r="F17" s="25" t="s">
        <v>13</v>
      </c>
      <c r="G17" s="5" t="str">
        <f>VLOOKUP(F17,'Équipes-Concessions'!$A$3:$B$133,2)</f>
        <v>Chiefs</v>
      </c>
      <c r="I17" s="1" t="s">
        <v>440</v>
      </c>
      <c r="J17">
        <v>2</v>
      </c>
      <c r="L17" s="1" t="s">
        <v>62</v>
      </c>
      <c r="M17">
        <v>5</v>
      </c>
      <c r="O17" s="1" t="s">
        <v>1034</v>
      </c>
      <c r="P17">
        <v>1</v>
      </c>
      <c r="R17" s="1" t="s">
        <v>49</v>
      </c>
      <c r="S17">
        <v>4</v>
      </c>
    </row>
    <row r="18" spans="1:19">
      <c r="A18" s="24"/>
      <c r="D18" s="5" t="e">
        <f>VLOOKUP(C18,'Équipes-Concessions'!$A$3:$B$133,2)</f>
        <v>#N/A</v>
      </c>
      <c r="E18" s="5" t="s">
        <v>469</v>
      </c>
      <c r="F18" s="25" t="s">
        <v>39</v>
      </c>
      <c r="G18" s="5" t="str">
        <f>VLOOKUP(F18,'Équipes-Concessions'!$A$3:$B$133,2)</f>
        <v>Frontenac</v>
      </c>
      <c r="I18" s="1" t="s">
        <v>434</v>
      </c>
      <c r="J18">
        <v>1</v>
      </c>
      <c r="L18" s="1" t="s">
        <v>989</v>
      </c>
      <c r="M18">
        <v>2</v>
      </c>
      <c r="O18" s="1" t="s">
        <v>483</v>
      </c>
      <c r="P18">
        <v>1</v>
      </c>
      <c r="R18" s="1" t="s">
        <v>26</v>
      </c>
      <c r="S18">
        <v>4</v>
      </c>
    </row>
    <row r="19" spans="1:19">
      <c r="A19" s="30">
        <v>8</v>
      </c>
      <c r="B19" s="31" t="s">
        <v>431</v>
      </c>
      <c r="C19" s="31" t="s">
        <v>13</v>
      </c>
      <c r="D19" s="32" t="str">
        <f>VLOOKUP(C19,'Équipes-Concessions'!$A$3:$B$133,2)</f>
        <v>Chiefs</v>
      </c>
      <c r="E19" s="32" t="s">
        <v>430</v>
      </c>
      <c r="F19" s="33" t="s">
        <v>41</v>
      </c>
      <c r="G19" s="5" t="str">
        <f>VLOOKUP(F19,'Équipes-Concessions'!$A$3:$B$133,2)</f>
        <v>Sol-Air</v>
      </c>
      <c r="I19" s="1" t="s">
        <v>428</v>
      </c>
      <c r="J19">
        <v>1</v>
      </c>
      <c r="L19" s="1" t="s">
        <v>130</v>
      </c>
      <c r="M19">
        <v>1</v>
      </c>
      <c r="O19" s="1" t="s">
        <v>443</v>
      </c>
      <c r="P19">
        <v>1</v>
      </c>
      <c r="R19" s="1" t="s">
        <v>989</v>
      </c>
      <c r="S19">
        <v>5</v>
      </c>
    </row>
    <row r="20" spans="1:19">
      <c r="A20" s="38"/>
      <c r="B20" s="39"/>
      <c r="C20" s="39"/>
      <c r="D20" s="40" t="e">
        <f>VLOOKUP(C20,'Équipes-Concessions'!$A$3:$B$133,2)</f>
        <v>#N/A</v>
      </c>
      <c r="E20" s="40" t="s">
        <v>470</v>
      </c>
      <c r="F20" s="41" t="s">
        <v>126</v>
      </c>
      <c r="G20" s="5" t="str">
        <f>VLOOKUP(F20,'Équipes-Concessions'!$A$3:$B$133,2)</f>
        <v>Mulots</v>
      </c>
      <c r="I20" s="1" t="s">
        <v>445</v>
      </c>
      <c r="J20">
        <v>1</v>
      </c>
      <c r="L20" s="1" t="s">
        <v>41</v>
      </c>
      <c r="M20">
        <v>6</v>
      </c>
      <c r="O20" s="1" t="s">
        <v>1031</v>
      </c>
      <c r="P20">
        <v>2</v>
      </c>
      <c r="R20" s="1" t="s">
        <v>25</v>
      </c>
      <c r="S20">
        <v>1</v>
      </c>
    </row>
    <row r="21" spans="1:19">
      <c r="A21" s="24">
        <v>9</v>
      </c>
      <c r="B21" t="s">
        <v>432</v>
      </c>
      <c r="C21" t="s">
        <v>41</v>
      </c>
      <c r="D21" s="5" t="str">
        <f>VLOOKUP(C21,'Équipes-Concessions'!$A$3:$B$133,2)</f>
        <v>Sol-Air</v>
      </c>
      <c r="E21" s="5" t="s">
        <v>449</v>
      </c>
      <c r="F21" s="25" t="s">
        <v>11</v>
      </c>
      <c r="G21" s="5" t="str">
        <f>VLOOKUP(F21,'Équipes-Concessions'!$A$3:$B$133,2)</f>
        <v>Calembour</v>
      </c>
      <c r="I21" s="1" t="s">
        <v>438</v>
      </c>
      <c r="J21">
        <v>1</v>
      </c>
      <c r="L21" s="1" t="s">
        <v>68</v>
      </c>
      <c r="M21">
        <v>43</v>
      </c>
      <c r="O21" s="1" t="s">
        <v>474</v>
      </c>
      <c r="P21">
        <v>1</v>
      </c>
      <c r="R21" s="1" t="s">
        <v>130</v>
      </c>
      <c r="S21">
        <v>6</v>
      </c>
    </row>
    <row r="22" spans="1:19">
      <c r="A22" s="24"/>
      <c r="D22" s="5" t="e">
        <f>VLOOKUP(C22,'Équipes-Concessions'!$A$3:$B$133,2)</f>
        <v>#N/A</v>
      </c>
      <c r="E22" s="5" t="s">
        <v>471</v>
      </c>
      <c r="F22" s="25" t="s">
        <v>25</v>
      </c>
      <c r="G22" s="5" t="str">
        <f>VLOOKUP(F22,'Équipes-Concessions'!$A$3:$B$133,2)</f>
        <v>Régiment</v>
      </c>
      <c r="I22" s="1" t="s">
        <v>271</v>
      </c>
      <c r="J22">
        <v>2</v>
      </c>
      <c r="O22" s="1" t="s">
        <v>473</v>
      </c>
      <c r="P22">
        <v>1</v>
      </c>
      <c r="R22" s="1" t="s">
        <v>41</v>
      </c>
      <c r="S22">
        <v>4</v>
      </c>
    </row>
    <row r="23" spans="1:19">
      <c r="A23" s="30">
        <v>10</v>
      </c>
      <c r="B23" s="31" t="s">
        <v>433</v>
      </c>
      <c r="C23" s="31" t="s">
        <v>121</v>
      </c>
      <c r="D23" s="32" t="str">
        <f>VLOOKUP(C23,'Équipes-Concessions'!$A$3:$B$133,2)</f>
        <v>Moufettes*</v>
      </c>
      <c r="E23" s="32" t="s">
        <v>448</v>
      </c>
      <c r="F23" s="33" t="s">
        <v>21</v>
      </c>
      <c r="G23" s="5" t="str">
        <f>VLOOKUP(F23,'Équipes-Concessions'!$A$3:$B$133,2)</f>
        <v>Drakkar</v>
      </c>
      <c r="I23" s="1" t="s">
        <v>446</v>
      </c>
      <c r="J23">
        <v>1</v>
      </c>
      <c r="O23" s="1" t="s">
        <v>1032</v>
      </c>
      <c r="P23">
        <v>2</v>
      </c>
      <c r="R23" s="1" t="s">
        <v>47</v>
      </c>
      <c r="S23">
        <v>7</v>
      </c>
    </row>
    <row r="24" spans="1:19">
      <c r="A24" s="38"/>
      <c r="B24" s="39"/>
      <c r="C24" s="39"/>
      <c r="D24" s="40" t="e">
        <f>VLOOKUP(C24,'Équipes-Concessions'!$A$3:$B$133,2)</f>
        <v>#N/A</v>
      </c>
      <c r="E24" s="40" t="s">
        <v>472</v>
      </c>
      <c r="F24" s="41" t="s">
        <v>32</v>
      </c>
      <c r="G24" s="5" t="str">
        <f>VLOOKUP(F24,'Équipes-Concessions'!$A$3:$B$133,2)</f>
        <v>Hitmen*</v>
      </c>
      <c r="I24" s="1" t="s">
        <v>432</v>
      </c>
      <c r="J24">
        <v>2</v>
      </c>
      <c r="O24" s="1" t="s">
        <v>471</v>
      </c>
      <c r="P24">
        <v>1</v>
      </c>
      <c r="R24" s="1" t="s">
        <v>68</v>
      </c>
      <c r="S24">
        <v>84</v>
      </c>
    </row>
    <row r="25" spans="1:19">
      <c r="A25" s="24">
        <v>11</v>
      </c>
      <c r="B25" t="s">
        <v>231</v>
      </c>
      <c r="C25" t="s">
        <v>44</v>
      </c>
      <c r="D25" s="5" t="str">
        <f>VLOOKUP(C25,'Équipes-Concessions'!$A$3:$B$133,2)</f>
        <v>Red Devils*</v>
      </c>
      <c r="E25" s="5" t="s">
        <v>431</v>
      </c>
      <c r="F25" s="25" t="s">
        <v>13</v>
      </c>
      <c r="G25" s="5" t="str">
        <f>VLOOKUP(F25,'Équipes-Concessions'!$A$3:$B$133,2)</f>
        <v>Chiefs</v>
      </c>
      <c r="I25" s="1" t="s">
        <v>489</v>
      </c>
      <c r="J25">
        <v>2</v>
      </c>
      <c r="O25" s="1" t="s">
        <v>467</v>
      </c>
      <c r="P25">
        <v>2</v>
      </c>
    </row>
    <row r="26" spans="1:19">
      <c r="A26" s="24"/>
      <c r="D26" s="5" t="e">
        <f>VLOOKUP(C26,'Équipes-Concessions'!$A$3:$B$133,2)</f>
        <v>#N/A</v>
      </c>
      <c r="E26" s="5" t="s">
        <v>453</v>
      </c>
      <c r="F26" s="25" t="s">
        <v>9</v>
      </c>
      <c r="G26" s="5" t="str">
        <f>VLOOKUP(F26,'Équipes-Concessions'!$A$3:$B$133,2)</f>
        <v>Strikers</v>
      </c>
      <c r="I26" s="1" t="s">
        <v>444</v>
      </c>
      <c r="J26">
        <v>2</v>
      </c>
      <c r="O26" s="1" t="s">
        <v>428</v>
      </c>
      <c r="P26">
        <v>1</v>
      </c>
    </row>
    <row r="27" spans="1:19">
      <c r="A27" s="30">
        <v>12</v>
      </c>
      <c r="B27" s="31" t="s">
        <v>431</v>
      </c>
      <c r="C27" s="31" t="s">
        <v>13</v>
      </c>
      <c r="D27" s="32" t="str">
        <f>VLOOKUP(C27,'Équipes-Concessions'!$A$3:$B$133,2)</f>
        <v>Chiefs</v>
      </c>
      <c r="E27" s="32" t="s">
        <v>450</v>
      </c>
      <c r="F27" s="33" t="s">
        <v>30</v>
      </c>
      <c r="G27" s="5" t="str">
        <f>VLOOKUP(F27,'Équipes-Concessions'!$A$3:$B$133,2)</f>
        <v>Légendes</v>
      </c>
      <c r="I27" s="1" t="s">
        <v>328</v>
      </c>
      <c r="J27">
        <v>3</v>
      </c>
      <c r="O27" s="1" t="s">
        <v>491</v>
      </c>
      <c r="P27">
        <v>2</v>
      </c>
    </row>
    <row r="28" spans="1:19">
      <c r="A28" s="38"/>
      <c r="B28" s="39"/>
      <c r="C28" s="39"/>
      <c r="D28" s="40" t="e">
        <f>VLOOKUP(C28,'Équipes-Concessions'!$A$3:$B$133,2)</f>
        <v>#N/A</v>
      </c>
      <c r="E28" s="40" t="s">
        <v>453</v>
      </c>
      <c r="F28" s="41" t="s">
        <v>9</v>
      </c>
      <c r="G28" s="5" t="str">
        <f>VLOOKUP(F28,'Équipes-Concessions'!$A$3:$B$133,2)</f>
        <v>Strikers</v>
      </c>
      <c r="I28" s="1" t="s">
        <v>435</v>
      </c>
      <c r="J28">
        <v>1</v>
      </c>
      <c r="O28" s="1" t="s">
        <v>449</v>
      </c>
      <c r="P28">
        <v>1</v>
      </c>
    </row>
    <row r="29" spans="1:19">
      <c r="A29" s="24">
        <v>13</v>
      </c>
      <c r="B29" t="s">
        <v>231</v>
      </c>
      <c r="C29" t="s">
        <v>44</v>
      </c>
      <c r="D29" s="5" t="str">
        <f>VLOOKUP(C29,'Équipes-Concessions'!$A$3:$B$133,2)</f>
        <v>Red Devils*</v>
      </c>
      <c r="E29" s="5" t="s">
        <v>431</v>
      </c>
      <c r="F29" s="25" t="s">
        <v>13</v>
      </c>
      <c r="G29" s="5" t="str">
        <f>VLOOKUP(F29,'Équipes-Concessions'!$A$3:$B$133,2)</f>
        <v>Chiefs</v>
      </c>
      <c r="I29" s="1" t="s">
        <v>429</v>
      </c>
      <c r="J29">
        <v>1</v>
      </c>
      <c r="O29" s="1" t="s">
        <v>459</v>
      </c>
      <c r="P29">
        <v>1</v>
      </c>
    </row>
    <row r="30" spans="1:19">
      <c r="A30" s="24"/>
      <c r="D30" s="5" t="e">
        <f>VLOOKUP(C30,'Équipes-Concessions'!$A$3:$B$133,2)</f>
        <v>#N/A</v>
      </c>
      <c r="E30" s="5" t="s">
        <v>432</v>
      </c>
      <c r="F30" s="25" t="s">
        <v>41</v>
      </c>
      <c r="G30" s="5" t="str">
        <f>VLOOKUP(F30,'Équipes-Concessions'!$A$3:$B$133,2)</f>
        <v>Sol-Air</v>
      </c>
      <c r="I30" s="1" t="s">
        <v>430</v>
      </c>
      <c r="J30">
        <v>1</v>
      </c>
      <c r="O30" s="1" t="s">
        <v>438</v>
      </c>
      <c r="P30">
        <v>2</v>
      </c>
    </row>
    <row r="31" spans="1:19">
      <c r="A31" s="30">
        <v>14</v>
      </c>
      <c r="B31" s="31" t="s">
        <v>432</v>
      </c>
      <c r="C31" s="31" t="s">
        <v>41</v>
      </c>
      <c r="D31" s="32" t="str">
        <f>VLOOKUP(C31,'Équipes-Concessions'!$A$3:$B$133,2)</f>
        <v>Sol-Air</v>
      </c>
      <c r="E31" s="32" t="s">
        <v>451</v>
      </c>
      <c r="F31" s="33" t="s">
        <v>5</v>
      </c>
      <c r="G31" s="5" t="str">
        <f>VLOOKUP(F31,'Équipes-Concessions'!$A$3:$B$133,2)</f>
        <v>Boys</v>
      </c>
      <c r="I31" s="1" t="s">
        <v>441</v>
      </c>
      <c r="J31">
        <v>1</v>
      </c>
      <c r="O31" s="1" t="s">
        <v>271</v>
      </c>
      <c r="P31">
        <v>2</v>
      </c>
    </row>
    <row r="32" spans="1:19">
      <c r="A32" s="38"/>
      <c r="B32" s="39"/>
      <c r="C32" s="39"/>
      <c r="D32" s="40" t="e">
        <f>VLOOKUP(C32,'Équipes-Concessions'!$A$3:$B$133,2)</f>
        <v>#N/A</v>
      </c>
      <c r="E32" s="40" t="s">
        <v>473</v>
      </c>
      <c r="F32" s="41" t="s">
        <v>37</v>
      </c>
      <c r="G32" s="5" t="str">
        <f>VLOOKUP(F32,'Équipes-Concessions'!$A$3:$B$133,2)</f>
        <v>Légendes</v>
      </c>
      <c r="I32" s="1" t="s">
        <v>442</v>
      </c>
      <c r="J32">
        <v>1</v>
      </c>
      <c r="O32" s="1" t="s">
        <v>103</v>
      </c>
      <c r="P32">
        <v>1</v>
      </c>
    </row>
    <row r="33" spans="1:16">
      <c r="A33" s="24">
        <v>15</v>
      </c>
      <c r="B33" t="s">
        <v>434</v>
      </c>
      <c r="C33" t="s">
        <v>39</v>
      </c>
      <c r="D33" s="5" t="str">
        <f>VLOOKUP(C33,'Équipes-Concessions'!$A$3:$B$133,2)</f>
        <v>Frontenac</v>
      </c>
      <c r="E33" s="5" t="s">
        <v>452</v>
      </c>
      <c r="F33" s="25" t="s">
        <v>11</v>
      </c>
      <c r="G33" s="5" t="str">
        <f>VLOOKUP(F33,'Équipes-Concessions'!$A$3:$B$133,2)</f>
        <v>Calembour</v>
      </c>
      <c r="I33" s="1" t="s">
        <v>437</v>
      </c>
      <c r="J33">
        <v>1</v>
      </c>
      <c r="O33" s="1" t="s">
        <v>457</v>
      </c>
      <c r="P33">
        <v>1</v>
      </c>
    </row>
    <row r="34" spans="1:16">
      <c r="A34" s="24"/>
      <c r="D34" s="5" t="e">
        <f>VLOOKUP(C34,'Équipes-Concessions'!$A$3:$B$133,2)</f>
        <v>#N/A</v>
      </c>
      <c r="E34" s="5" t="s">
        <v>455</v>
      </c>
      <c r="F34" s="25" t="s">
        <v>35</v>
      </c>
      <c r="G34" s="5" t="str">
        <f>VLOOKUP(F34,'Équipes-Concessions'!$A$3:$B$133,2)</f>
        <v>Corsaires</v>
      </c>
      <c r="I34" s="1" t="s">
        <v>68</v>
      </c>
      <c r="J34">
        <v>43</v>
      </c>
      <c r="O34" s="1" t="s">
        <v>454</v>
      </c>
      <c r="P34">
        <v>1</v>
      </c>
    </row>
    <row r="35" spans="1:16">
      <c r="A35" s="30">
        <v>16</v>
      </c>
      <c r="B35" s="31" t="s">
        <v>435</v>
      </c>
      <c r="C35" s="31" t="s">
        <v>11</v>
      </c>
      <c r="D35" s="32" t="str">
        <f>VLOOKUP(C35,'Équipes-Concessions'!$A$3:$B$133,2)</f>
        <v>Calembour</v>
      </c>
      <c r="E35" s="32" t="s">
        <v>452</v>
      </c>
      <c r="F35" s="33" t="s">
        <v>11</v>
      </c>
      <c r="G35" s="5" t="str">
        <f>VLOOKUP(F35,'Équipes-Concessions'!$A$3:$B$133,2)</f>
        <v>Calembour</v>
      </c>
      <c r="O35" s="1" t="s">
        <v>476</v>
      </c>
      <c r="P35">
        <v>1</v>
      </c>
    </row>
    <row r="36" spans="1:16">
      <c r="A36" s="38"/>
      <c r="B36" s="39"/>
      <c r="C36" s="39"/>
      <c r="D36" s="40" t="e">
        <f>VLOOKUP(C36,'Équipes-Concessions'!$A$3:$B$133,2)</f>
        <v>#N/A</v>
      </c>
      <c r="E36" s="40" t="s">
        <v>474</v>
      </c>
      <c r="F36" s="41" t="s">
        <v>26</v>
      </c>
      <c r="G36" s="5" t="str">
        <f>VLOOKUP(F36,'Équipes-Concessions'!$A$3:$B$133,2)</f>
        <v>Mystère</v>
      </c>
      <c r="O36" s="1" t="s">
        <v>482</v>
      </c>
      <c r="P36">
        <v>1</v>
      </c>
    </row>
    <row r="37" spans="1:16">
      <c r="A37" s="24">
        <v>17</v>
      </c>
      <c r="B37" t="s">
        <v>436</v>
      </c>
      <c r="C37" t="s">
        <v>41</v>
      </c>
      <c r="D37" s="5" t="str">
        <f>VLOOKUP(C37,'Équipes-Concessions'!$A$3:$B$133,2)</f>
        <v>Sol-Air</v>
      </c>
      <c r="E37" s="5" t="s">
        <v>453</v>
      </c>
      <c r="F37" s="25" t="s">
        <v>9</v>
      </c>
      <c r="G37" s="5" t="str">
        <f>VLOOKUP(F37,'Équipes-Concessions'!$A$3:$B$133,2)</f>
        <v>Strikers</v>
      </c>
      <c r="O37" s="1" t="s">
        <v>308</v>
      </c>
      <c r="P37">
        <v>2</v>
      </c>
    </row>
    <row r="38" spans="1:16">
      <c r="A38" s="24"/>
      <c r="D38" s="5" t="e">
        <f>VLOOKUP(C38,'Équipes-Concessions'!$A$3:$B$133,2)</f>
        <v>#N/A</v>
      </c>
      <c r="E38" s="5" t="s">
        <v>438</v>
      </c>
      <c r="F38" s="25" t="s">
        <v>25</v>
      </c>
      <c r="G38" s="5" t="str">
        <f>VLOOKUP(F38,'Équipes-Concessions'!$A$3:$B$133,2)</f>
        <v>Régiment</v>
      </c>
      <c r="O38" s="1" t="s">
        <v>456</v>
      </c>
      <c r="P38">
        <v>1</v>
      </c>
    </row>
    <row r="39" spans="1:16">
      <c r="A39" s="30">
        <v>18</v>
      </c>
      <c r="B39" s="31" t="s">
        <v>437</v>
      </c>
      <c r="C39" s="31" t="s">
        <v>129</v>
      </c>
      <c r="D39" s="32" t="str">
        <f>VLOOKUP(C39,'Équipes-Concessions'!$A$3:$B$133,2)</f>
        <v>Rock'n Roll</v>
      </c>
      <c r="E39" s="32" t="s">
        <v>454</v>
      </c>
      <c r="F39" s="33" t="s">
        <v>5</v>
      </c>
      <c r="G39" s="5" t="str">
        <f>VLOOKUP(F39,'Équipes-Concessions'!$A$3:$B$133,2)</f>
        <v>Boys</v>
      </c>
      <c r="O39" s="1" t="s">
        <v>740</v>
      </c>
      <c r="P39">
        <v>1</v>
      </c>
    </row>
    <row r="40" spans="1:16">
      <c r="A40" s="38"/>
      <c r="B40" s="39"/>
      <c r="C40" s="39"/>
      <c r="D40" s="40" t="e">
        <f>VLOOKUP(C40,'Équipes-Concessions'!$A$3:$B$133,2)</f>
        <v>#N/A</v>
      </c>
      <c r="E40" s="40" t="s">
        <v>475</v>
      </c>
      <c r="F40" s="41" t="s">
        <v>41</v>
      </c>
      <c r="G40" s="5" t="str">
        <f>VLOOKUP(F40,'Équipes-Concessions'!$A$3:$B$133,2)</f>
        <v>Sol-Air</v>
      </c>
      <c r="O40" s="1" t="s">
        <v>478</v>
      </c>
      <c r="P40">
        <v>1</v>
      </c>
    </row>
    <row r="41" spans="1:16">
      <c r="A41" s="24">
        <v>19</v>
      </c>
      <c r="B41" t="s">
        <v>438</v>
      </c>
      <c r="C41" t="s">
        <v>25</v>
      </c>
      <c r="D41" s="5" t="str">
        <f>VLOOKUP(C41,'Équipes-Concessions'!$A$3:$B$133,2)</f>
        <v>Régiment</v>
      </c>
      <c r="E41" s="5" t="s">
        <v>455</v>
      </c>
      <c r="F41" s="25" t="s">
        <v>35</v>
      </c>
      <c r="G41" s="5" t="str">
        <f>VLOOKUP(F41,'Équipes-Concessions'!$A$3:$B$133,2)</f>
        <v>Corsaires</v>
      </c>
      <c r="O41" s="1" t="s">
        <v>964</v>
      </c>
      <c r="P41">
        <v>1</v>
      </c>
    </row>
    <row r="42" spans="1:16">
      <c r="A42" s="24"/>
      <c r="D42" s="5" t="e">
        <f>VLOOKUP(C42,'Équipes-Concessions'!$A$3:$B$133,2)</f>
        <v>#N/A</v>
      </c>
      <c r="E42" s="5" t="s">
        <v>476</v>
      </c>
      <c r="F42" s="25" t="s">
        <v>13</v>
      </c>
      <c r="G42" s="5" t="str">
        <f>VLOOKUP(F42,'Équipes-Concessions'!$A$3:$B$133,2)</f>
        <v>Chiefs</v>
      </c>
      <c r="O42" s="1" t="s">
        <v>432</v>
      </c>
      <c r="P42">
        <v>2</v>
      </c>
    </row>
    <row r="43" spans="1:16">
      <c r="A43" s="30">
        <v>20</v>
      </c>
      <c r="B43" s="31" t="s">
        <v>439</v>
      </c>
      <c r="C43" s="31" t="s">
        <v>44</v>
      </c>
      <c r="D43" s="32" t="str">
        <f>VLOOKUP(C43,'Équipes-Concessions'!$A$3:$B$133,2)</f>
        <v>Red Devils*</v>
      </c>
      <c r="E43" s="32" t="s">
        <v>438</v>
      </c>
      <c r="F43" s="33" t="s">
        <v>25</v>
      </c>
      <c r="G43" s="5" t="str">
        <f>VLOOKUP(F43,'Équipes-Concessions'!$A$3:$B$133,2)</f>
        <v>Régiment</v>
      </c>
      <c r="O43" s="1" t="s">
        <v>450</v>
      </c>
      <c r="P43">
        <v>1</v>
      </c>
    </row>
    <row r="44" spans="1:16">
      <c r="A44" s="38"/>
      <c r="B44" s="39"/>
      <c r="C44" s="39"/>
      <c r="D44" s="40" t="e">
        <f>VLOOKUP(C44,'Équipes-Concessions'!$A$3:$B$133,2)</f>
        <v>#N/A</v>
      </c>
      <c r="E44" s="40" t="s">
        <v>477</v>
      </c>
      <c r="F44" s="41" t="s">
        <v>37</v>
      </c>
      <c r="G44" s="5" t="str">
        <f>VLOOKUP(F44,'Équipes-Concessions'!$A$3:$B$133,2)</f>
        <v>Légendes</v>
      </c>
      <c r="O44" s="1" t="s">
        <v>1102</v>
      </c>
      <c r="P44">
        <v>1</v>
      </c>
    </row>
    <row r="45" spans="1:16">
      <c r="A45" s="24">
        <v>21</v>
      </c>
      <c r="B45" t="s">
        <v>440</v>
      </c>
      <c r="C45" t="s">
        <v>26</v>
      </c>
      <c r="D45" s="5" t="str">
        <f>VLOOKUP(C45,'Équipes-Concessions'!$A$3:$B$133,2)</f>
        <v>Mystère</v>
      </c>
      <c r="E45" s="5" t="s">
        <v>456</v>
      </c>
      <c r="F45" s="25" t="s">
        <v>28</v>
      </c>
      <c r="G45" s="5" t="str">
        <f>VLOOKUP(F45,'Équipes-Concessions'!$A$3:$B$133,2)</f>
        <v>Kraken</v>
      </c>
      <c r="O45" s="1" t="s">
        <v>489</v>
      </c>
      <c r="P45">
        <v>1</v>
      </c>
    </row>
    <row r="46" spans="1:16">
      <c r="A46" s="24"/>
      <c r="D46" s="5" t="e">
        <f>VLOOKUP(C46,'Équipes-Concessions'!$A$3:$B$133,2)</f>
        <v>#N/A</v>
      </c>
      <c r="E46" s="5" t="s">
        <v>478</v>
      </c>
      <c r="F46" s="25" t="s">
        <v>13</v>
      </c>
      <c r="G46" s="5" t="str">
        <f>VLOOKUP(F46,'Équipes-Concessions'!$A$3:$B$133,2)</f>
        <v>Chiefs</v>
      </c>
      <c r="O46" s="1" t="s">
        <v>444</v>
      </c>
      <c r="P46">
        <v>1</v>
      </c>
    </row>
    <row r="47" spans="1:16">
      <c r="A47" s="30">
        <v>22</v>
      </c>
      <c r="B47" s="31" t="s">
        <v>440</v>
      </c>
      <c r="C47" s="31" t="s">
        <v>26</v>
      </c>
      <c r="D47" s="32" t="str">
        <f>VLOOKUP(C47,'Équipes-Concessions'!$A$3:$B$133,2)</f>
        <v>Mystère</v>
      </c>
      <c r="E47" s="32" t="s">
        <v>457</v>
      </c>
      <c r="F47" s="33" t="s">
        <v>49</v>
      </c>
      <c r="G47" s="5" t="str">
        <f>VLOOKUP(F47,'Équipes-Concessions'!$A$3:$B$133,2)</f>
        <v>Mulots</v>
      </c>
      <c r="O47" s="1" t="s">
        <v>469</v>
      </c>
      <c r="P47">
        <v>1</v>
      </c>
    </row>
    <row r="48" spans="1:16">
      <c r="A48" s="38"/>
      <c r="B48" s="39"/>
      <c r="C48" s="39"/>
      <c r="D48" s="40" t="e">
        <f>VLOOKUP(C48,'Équipes-Concessions'!$A$3:$B$133,2)</f>
        <v>#N/A</v>
      </c>
      <c r="E48" s="40" t="s">
        <v>479</v>
      </c>
      <c r="F48" s="41" t="s">
        <v>11</v>
      </c>
      <c r="G48" s="5" t="str">
        <f>VLOOKUP(F48,'Équipes-Concessions'!$A$3:$B$133,2)</f>
        <v>Calembour</v>
      </c>
      <c r="O48" s="1" t="s">
        <v>485</v>
      </c>
      <c r="P48">
        <v>1</v>
      </c>
    </row>
    <row r="49" spans="1:16">
      <c r="A49" s="24">
        <v>23</v>
      </c>
      <c r="B49" t="s">
        <v>439</v>
      </c>
      <c r="C49" t="s">
        <v>44</v>
      </c>
      <c r="D49" s="5" t="str">
        <f>VLOOKUP(C49,'Équipes-Concessions'!$A$3:$B$133,2)</f>
        <v>Red Devils*</v>
      </c>
      <c r="E49" s="5" t="s">
        <v>271</v>
      </c>
      <c r="F49" s="25" t="s">
        <v>67</v>
      </c>
      <c r="G49" s="5" t="str">
        <f>VLOOKUP(F49,'Équipes-Concessions'!$A$3:$B$133,2)</f>
        <v>Frontenac</v>
      </c>
      <c r="O49" s="1" t="s">
        <v>461</v>
      </c>
      <c r="P49">
        <v>2</v>
      </c>
    </row>
    <row r="50" spans="1:16">
      <c r="A50" s="24"/>
      <c r="D50" s="5" t="e">
        <f>VLOOKUP(C50,'Équipes-Concessions'!$A$3:$B$133,2)</f>
        <v>#N/A</v>
      </c>
      <c r="E50" s="5" t="s">
        <v>480</v>
      </c>
      <c r="F50" s="25" t="s">
        <v>128</v>
      </c>
      <c r="G50" s="5" t="str">
        <f>VLOOKUP(F50,'Équipes-Concessions'!$A$3:$B$133,2)</f>
        <v>Corsaires</v>
      </c>
      <c r="O50" s="1" t="s">
        <v>490</v>
      </c>
      <c r="P50">
        <v>3</v>
      </c>
    </row>
    <row r="51" spans="1:16">
      <c r="A51" s="30">
        <v>24</v>
      </c>
      <c r="B51" s="31" t="s">
        <v>439</v>
      </c>
      <c r="C51" s="31" t="s">
        <v>44</v>
      </c>
      <c r="D51" s="32" t="str">
        <f>VLOOKUP(C51,'Équipes-Concessions'!$A$3:$B$133,2)</f>
        <v>Red Devils*</v>
      </c>
      <c r="E51" s="32" t="s">
        <v>458</v>
      </c>
      <c r="F51" s="33" t="s">
        <v>11</v>
      </c>
      <c r="G51" s="5" t="str">
        <f>VLOOKUP(F51,'Équipes-Concessions'!$A$3:$B$133,2)</f>
        <v>Calembour</v>
      </c>
      <c r="O51" s="1" t="s">
        <v>480</v>
      </c>
      <c r="P51">
        <v>1</v>
      </c>
    </row>
    <row r="52" spans="1:16">
      <c r="A52" s="38"/>
      <c r="B52" s="39"/>
      <c r="C52" s="39"/>
      <c r="D52" s="40" t="e">
        <f>VLOOKUP(C52,'Équipes-Concessions'!$A$3:$B$133,2)</f>
        <v>#N/A</v>
      </c>
      <c r="E52" s="40" t="s">
        <v>271</v>
      </c>
      <c r="F52" s="41" t="s">
        <v>67</v>
      </c>
      <c r="G52" s="5" t="str">
        <f>VLOOKUP(F52,'Équipes-Concessions'!$A$3:$B$133,2)</f>
        <v>Frontenac</v>
      </c>
      <c r="O52" s="1" t="s">
        <v>458</v>
      </c>
      <c r="P52">
        <v>1</v>
      </c>
    </row>
    <row r="53" spans="1:16">
      <c r="A53" s="24">
        <v>25</v>
      </c>
      <c r="B53" t="s">
        <v>441</v>
      </c>
      <c r="C53" t="s">
        <v>28</v>
      </c>
      <c r="D53" s="5" t="str">
        <f>VLOOKUP(C53,'Équipes-Concessions'!$A$3:$B$133,2)</f>
        <v>Kraken</v>
      </c>
      <c r="E53" s="5" t="s">
        <v>444</v>
      </c>
      <c r="F53" s="25" t="s">
        <v>26</v>
      </c>
      <c r="G53" s="5" t="str">
        <f>VLOOKUP(F53,'Équipes-Concessions'!$A$3:$B$133,2)</f>
        <v>Mystère</v>
      </c>
      <c r="O53" s="1" t="s">
        <v>479</v>
      </c>
      <c r="P53">
        <v>1</v>
      </c>
    </row>
    <row r="54" spans="1:16">
      <c r="A54" s="24"/>
      <c r="B54" t="s">
        <v>442</v>
      </c>
      <c r="C54" t="s">
        <v>25</v>
      </c>
      <c r="D54" s="5" t="str">
        <f>VLOOKUP(C54,'Équipes-Concessions'!$A$3:$B$133,2)</f>
        <v>Régiment</v>
      </c>
      <c r="E54" s="5"/>
      <c r="F54" s="25"/>
      <c r="G54" s="5" t="e">
        <f>VLOOKUP(F54,'Équipes-Concessions'!$A$3:$B$133,2)</f>
        <v>#N/A</v>
      </c>
      <c r="O54" s="1" t="s">
        <v>448</v>
      </c>
      <c r="P54">
        <v>2</v>
      </c>
    </row>
    <row r="55" spans="1:16">
      <c r="A55" s="30">
        <v>26</v>
      </c>
      <c r="B55" s="31" t="s">
        <v>271</v>
      </c>
      <c r="C55" s="31" t="s">
        <v>67</v>
      </c>
      <c r="D55" s="32" t="str">
        <f>VLOOKUP(C55,'Équipes-Concessions'!$A$3:$B$133,2)</f>
        <v>Frontenac</v>
      </c>
      <c r="E55" s="32" t="s">
        <v>459</v>
      </c>
      <c r="F55" s="33" t="s">
        <v>25</v>
      </c>
      <c r="G55" s="5" t="str">
        <f>VLOOKUP(F55,'Équipes-Concessions'!$A$3:$B$133,2)</f>
        <v>Régiment</v>
      </c>
      <c r="O55" s="1" t="s">
        <v>460</v>
      </c>
      <c r="P55">
        <v>1</v>
      </c>
    </row>
    <row r="56" spans="1:16">
      <c r="A56" s="38"/>
      <c r="B56" s="39"/>
      <c r="C56" s="39"/>
      <c r="D56" s="40" t="e">
        <f>VLOOKUP(C56,'Équipes-Concessions'!$A$3:$B$133,2)</f>
        <v>#N/A</v>
      </c>
      <c r="E56" s="40" t="s">
        <v>461</v>
      </c>
      <c r="F56" s="41" t="s">
        <v>65</v>
      </c>
      <c r="G56" s="5" t="str">
        <f>VLOOKUP(F56,'Équipes-Concessions'!$A$3:$B$133,2)</f>
        <v>Aigles</v>
      </c>
      <c r="O56" s="1" t="s">
        <v>465</v>
      </c>
      <c r="P56">
        <v>1</v>
      </c>
    </row>
    <row r="57" spans="1:16">
      <c r="A57" s="24">
        <v>27</v>
      </c>
      <c r="B57" t="s">
        <v>271</v>
      </c>
      <c r="C57" t="s">
        <v>67</v>
      </c>
      <c r="D57" s="5" t="str">
        <f>VLOOKUP(C57,'Équipes-Concessions'!$A$3:$B$133,2)</f>
        <v>Frontenac</v>
      </c>
      <c r="E57" s="5" t="s">
        <v>460</v>
      </c>
      <c r="F57" s="25" t="s">
        <v>13</v>
      </c>
      <c r="G57" s="5" t="str">
        <f>VLOOKUP(F57,'Équipes-Concessions'!$A$3:$B$133,2)</f>
        <v>Chiefs</v>
      </c>
      <c r="O57" s="1" t="s">
        <v>430</v>
      </c>
      <c r="P57">
        <v>1</v>
      </c>
    </row>
    <row r="58" spans="1:16">
      <c r="A58" s="24"/>
      <c r="D58" s="5" t="e">
        <f>VLOOKUP(C58,'Équipes-Concessions'!$A$3:$B$133,2)</f>
        <v>#N/A</v>
      </c>
      <c r="E58" s="5" t="s">
        <v>481</v>
      </c>
      <c r="F58" s="25" t="s">
        <v>54</v>
      </c>
      <c r="G58" s="5" t="str">
        <f>VLOOKUP(F58,'Équipes-Concessions'!$A$3:$B$133,2)</f>
        <v>Corsaires</v>
      </c>
      <c r="O58" s="1" t="s">
        <v>451</v>
      </c>
      <c r="P58">
        <v>2</v>
      </c>
    </row>
    <row r="59" spans="1:16">
      <c r="A59" s="30">
        <v>28</v>
      </c>
      <c r="B59" s="31" t="s">
        <v>443</v>
      </c>
      <c r="C59" s="31" t="s">
        <v>41</v>
      </c>
      <c r="D59" s="32" t="str">
        <f>VLOOKUP(C59,'Équipes-Concessions'!$A$3:$B$133,2)</f>
        <v>Sol-Air</v>
      </c>
      <c r="E59" s="32" t="s">
        <v>461</v>
      </c>
      <c r="F59" s="33" t="s">
        <v>65</v>
      </c>
      <c r="G59" s="5" t="str">
        <f>VLOOKUP(F59,'Équipes-Concessions'!$A$3:$B$133,2)</f>
        <v>Aigles</v>
      </c>
      <c r="O59" s="1" t="s">
        <v>466</v>
      </c>
      <c r="P59">
        <v>1</v>
      </c>
    </row>
    <row r="60" spans="1:16">
      <c r="A60" s="38"/>
      <c r="B60" s="39"/>
      <c r="C60" s="39"/>
      <c r="D60" s="40" t="e">
        <f>VLOOKUP(C60,'Équipes-Concessions'!$A$3:$B$133,2)</f>
        <v>#N/A</v>
      </c>
      <c r="E60" s="40" t="s">
        <v>482</v>
      </c>
      <c r="F60" s="41" t="s">
        <v>47</v>
      </c>
      <c r="G60" s="5" t="str">
        <f>VLOOKUP(F60,'Équipes-Concessions'!$A$3:$B$133,2)</f>
        <v>Strikers</v>
      </c>
      <c r="O60" s="1" t="s">
        <v>468</v>
      </c>
      <c r="P60">
        <v>1</v>
      </c>
    </row>
    <row r="61" spans="1:16">
      <c r="A61" s="24">
        <v>29</v>
      </c>
      <c r="B61" t="s">
        <v>444</v>
      </c>
      <c r="C61" t="s">
        <v>26</v>
      </c>
      <c r="D61" s="5" t="str">
        <f>VLOOKUP(C61,'Équipes-Concessions'!$A$3:$B$133,2)</f>
        <v>Mystère</v>
      </c>
      <c r="E61" s="5" t="s">
        <v>462</v>
      </c>
      <c r="F61" s="25" t="s">
        <v>11</v>
      </c>
      <c r="G61" s="5" t="str">
        <f>VLOOKUP(F61,'Équipes-Concessions'!$A$3:$B$133,2)</f>
        <v>Calembour</v>
      </c>
      <c r="O61" s="1" t="s">
        <v>463</v>
      </c>
      <c r="P61">
        <v>2</v>
      </c>
    </row>
    <row r="62" spans="1:16">
      <c r="A62" s="24"/>
      <c r="D62" s="5" t="e">
        <f>VLOOKUP(C62,'Équipes-Concessions'!$A$3:$B$133,2)</f>
        <v>#N/A</v>
      </c>
      <c r="E62" s="5" t="s">
        <v>443</v>
      </c>
      <c r="F62" s="25" t="s">
        <v>486</v>
      </c>
      <c r="G62" s="5" t="str">
        <f>VLOOKUP(F62,'Équipes-Concessions'!$A$3:$B$133,2)</f>
        <v>Sol-Air</v>
      </c>
      <c r="O62" s="1" t="s">
        <v>455</v>
      </c>
      <c r="P62">
        <v>2</v>
      </c>
    </row>
    <row r="63" spans="1:16">
      <c r="A63" s="30">
        <v>30</v>
      </c>
      <c r="B63" s="31" t="s">
        <v>445</v>
      </c>
      <c r="C63" s="31" t="s">
        <v>34</v>
      </c>
      <c r="D63" s="32" t="str">
        <f>VLOOKUP(C63,'Équipes-Concessions'!$A$3:$B$133,2)</f>
        <v>Braves</v>
      </c>
      <c r="E63" s="32" t="s">
        <v>463</v>
      </c>
      <c r="F63" s="33" t="s">
        <v>130</v>
      </c>
      <c r="G63" s="5" t="str">
        <f>VLOOKUP(F63,'Équipes-Concessions'!$A$3:$B$133,2)</f>
        <v>Rock'n Roll</v>
      </c>
      <c r="O63" s="1" t="s">
        <v>477</v>
      </c>
      <c r="P63">
        <v>1</v>
      </c>
    </row>
    <row r="64" spans="1:16">
      <c r="A64" s="38"/>
      <c r="B64" s="39"/>
      <c r="C64" s="39"/>
      <c r="D64" s="40" t="e">
        <f>VLOOKUP(C64,'Équipes-Concessions'!$A$3:$B$133,2)</f>
        <v>#N/A</v>
      </c>
      <c r="E64" s="40" t="s">
        <v>483</v>
      </c>
      <c r="F64" s="41" t="s">
        <v>5</v>
      </c>
      <c r="G64" s="5" t="str">
        <f>VLOOKUP(F64,'Équipes-Concessions'!$A$3:$B$133,2)</f>
        <v>Boys</v>
      </c>
      <c r="O64" s="1" t="s">
        <v>1038</v>
      </c>
      <c r="P64">
        <v>1</v>
      </c>
    </row>
    <row r="65" spans="1:16">
      <c r="A65" s="24">
        <v>31</v>
      </c>
      <c r="B65" t="s">
        <v>446</v>
      </c>
      <c r="C65" t="s">
        <v>117</v>
      </c>
      <c r="D65" s="5" t="str">
        <f>VLOOKUP(C65,'Équipes-Concessions'!$A$3:$B$133,2)</f>
        <v>Chav's</v>
      </c>
      <c r="E65" s="5" t="s">
        <v>463</v>
      </c>
      <c r="F65" s="25" t="s">
        <v>130</v>
      </c>
      <c r="G65" s="5" t="str">
        <f>VLOOKUP(F65,'Équipes-Concessions'!$A$3:$B$133,2)</f>
        <v>Rock'n Roll</v>
      </c>
      <c r="O65" s="1" t="s">
        <v>452</v>
      </c>
      <c r="P65">
        <v>2</v>
      </c>
    </row>
    <row r="66" spans="1:16">
      <c r="A66" s="24"/>
      <c r="D66" s="5" t="e">
        <f>VLOOKUP(C66,'Équipes-Concessions'!$A$3:$B$133,2)</f>
        <v>#N/A</v>
      </c>
      <c r="E66" s="5" t="s">
        <v>462</v>
      </c>
      <c r="F66" s="25" t="s">
        <v>11</v>
      </c>
      <c r="G66" s="5" t="str">
        <f>VLOOKUP(F66,'Équipes-Concessions'!$A$3:$B$133,2)</f>
        <v>Calembour</v>
      </c>
      <c r="O66" s="1" t="s">
        <v>453</v>
      </c>
      <c r="P66">
        <v>3</v>
      </c>
    </row>
    <row r="67" spans="1:16">
      <c r="A67" s="30">
        <v>32</v>
      </c>
      <c r="B67" s="31" t="s">
        <v>1033</v>
      </c>
      <c r="C67" s="31" t="s">
        <v>34</v>
      </c>
      <c r="D67" s="32" t="str">
        <f>VLOOKUP(C67,'Équipes-Concessions'!$A$3:$B$133,2)</f>
        <v>Braves</v>
      </c>
      <c r="E67" s="32" t="s">
        <v>464</v>
      </c>
      <c r="F67" s="33" t="s">
        <v>25</v>
      </c>
      <c r="G67" s="5" t="str">
        <f>VLOOKUP(F67,'Équipes-Concessions'!$A$3:$B$133,2)</f>
        <v>Régiment</v>
      </c>
      <c r="O67" s="1" t="s">
        <v>68</v>
      </c>
      <c r="P67">
        <v>84</v>
      </c>
    </row>
    <row r="68" spans="1:16">
      <c r="A68" s="38"/>
      <c r="B68" s="39"/>
      <c r="C68" s="39"/>
      <c r="D68" s="40" t="e">
        <f>VLOOKUP(C68,'Équipes-Concessions'!$A$3:$B$133,2)</f>
        <v>#N/A</v>
      </c>
      <c r="E68" s="40" t="s">
        <v>491</v>
      </c>
      <c r="F68" s="41" t="s">
        <v>487</v>
      </c>
      <c r="G68" s="5" t="str">
        <f>VLOOKUP(F68,'Équipes-Concessions'!$A$3:$B$133,2)</f>
        <v>Chiefs</v>
      </c>
    </row>
    <row r="69" spans="1:16">
      <c r="A69" s="24">
        <v>33</v>
      </c>
      <c r="B69" t="s">
        <v>444</v>
      </c>
      <c r="C69" t="s">
        <v>26</v>
      </c>
      <c r="D69" s="5" t="str">
        <f>VLOOKUP(C69,'Équipes-Concessions'!$A$3:$B$133,2)</f>
        <v>Mystère</v>
      </c>
      <c r="E69" s="5" t="s">
        <v>465</v>
      </c>
      <c r="F69" s="25" t="s">
        <v>11</v>
      </c>
      <c r="G69" s="5" t="str">
        <f>VLOOKUP(F69,'Équipes-Concessions'!$A$3:$B$133,2)</f>
        <v>Calembour</v>
      </c>
    </row>
    <row r="70" spans="1:16">
      <c r="A70" s="24"/>
      <c r="D70" s="5" t="e">
        <f>VLOOKUP(C70,'Équipes-Concessions'!$A$3:$B$133,2)</f>
        <v>#N/A</v>
      </c>
      <c r="E70" s="5" t="s">
        <v>485</v>
      </c>
      <c r="F70" s="25" t="s">
        <v>13</v>
      </c>
      <c r="G70" s="5" t="str">
        <f>VLOOKUP(F70,'Équipes-Concessions'!$A$3:$B$133,2)</f>
        <v>Chiefs</v>
      </c>
    </row>
    <row r="71" spans="1:16">
      <c r="A71" s="30">
        <v>34</v>
      </c>
      <c r="B71" s="31" t="s">
        <v>488</v>
      </c>
      <c r="C71" s="31" t="s">
        <v>67</v>
      </c>
      <c r="D71" s="32" t="str">
        <f>VLOOKUP(C71,'Équipes-Concessions'!$A$3:$B$133,2)</f>
        <v>Frontenac</v>
      </c>
      <c r="E71" s="32" t="s">
        <v>489</v>
      </c>
      <c r="F71" s="33" t="s">
        <v>23</v>
      </c>
      <c r="G71" s="5" t="str">
        <f>VLOOKUP(F71,'Équipes-Concessions'!$A$3:$B$133,2)</f>
        <v>Moines</v>
      </c>
    </row>
    <row r="72" spans="1:16">
      <c r="A72" s="38"/>
      <c r="B72" s="39"/>
      <c r="C72" s="39"/>
      <c r="D72" s="40" t="e">
        <f>VLOOKUP(C72,'Équipes-Concessions'!$A$3:$B$133,2)</f>
        <v>#N/A</v>
      </c>
      <c r="E72" s="40" t="s">
        <v>490</v>
      </c>
      <c r="F72" s="41" t="s">
        <v>28</v>
      </c>
      <c r="G72" s="5" t="str">
        <f>VLOOKUP(F72,'Équipes-Concessions'!$A$3:$B$133,2)</f>
        <v>Kraken</v>
      </c>
    </row>
    <row r="73" spans="1:16">
      <c r="A73" s="24">
        <v>35</v>
      </c>
      <c r="B73" t="s">
        <v>489</v>
      </c>
      <c r="C73" t="s">
        <v>23</v>
      </c>
      <c r="D73" s="5" t="str">
        <f>VLOOKUP(C73,'Équipes-Concessions'!$A$3:$B$133,2)</f>
        <v>Moines</v>
      </c>
      <c r="E73" s="5" t="s">
        <v>490</v>
      </c>
      <c r="F73" s="25" t="s">
        <v>28</v>
      </c>
      <c r="G73" s="5" t="str">
        <f>VLOOKUP(F73,'Équipes-Concessions'!$A$3:$B$133,2)</f>
        <v>Kraken</v>
      </c>
    </row>
    <row r="74" spans="1:16">
      <c r="A74" s="26"/>
      <c r="B74" s="27"/>
      <c r="C74" s="27"/>
      <c r="D74" s="28" t="e">
        <f>VLOOKUP(C74,'Équipes-Concessions'!$A$3:$B$133,2)</f>
        <v>#N/A</v>
      </c>
      <c r="E74" s="28" t="s">
        <v>491</v>
      </c>
      <c r="F74" s="29" t="s">
        <v>56</v>
      </c>
      <c r="G74" s="5" t="str">
        <f>VLOOKUP(F74,'Équipes-Concessions'!$A$3:$B$133,2)</f>
        <v>Légendes</v>
      </c>
    </row>
    <row r="75" spans="1:16">
      <c r="A75" s="30">
        <v>36</v>
      </c>
      <c r="B75" s="31" t="s">
        <v>963</v>
      </c>
      <c r="C75" s="31" t="s">
        <v>67</v>
      </c>
      <c r="D75" s="32" t="str">
        <f>VLOOKUP(C75,'Équipes-Concessions'!$A$3:$B$133,2)</f>
        <v>Frontenac</v>
      </c>
      <c r="E75" s="32" t="s">
        <v>488</v>
      </c>
      <c r="F75" s="33" t="s">
        <v>67</v>
      </c>
      <c r="G75" s="5" t="str">
        <f>VLOOKUP(F75,'Équipes-Concessions'!$A$3:$B$133,2)</f>
        <v>Frontenac</v>
      </c>
    </row>
    <row r="76" spans="1:16">
      <c r="A76" s="38"/>
      <c r="B76" s="39"/>
      <c r="C76" s="39"/>
      <c r="D76" s="40" t="e">
        <f>VLOOKUP(C76,'Équipes-Concessions'!$A$3:$B$133,2)</f>
        <v>#N/A</v>
      </c>
      <c r="E76" s="40" t="s">
        <v>964</v>
      </c>
      <c r="F76" s="41" t="s">
        <v>117</v>
      </c>
      <c r="G76" s="5" t="str">
        <f>VLOOKUP(F76,'Équipes-Concessions'!$A$3:$B$133,2)</f>
        <v>Chav's</v>
      </c>
    </row>
    <row r="77" spans="1:16">
      <c r="A77" s="24">
        <v>37</v>
      </c>
      <c r="B77" t="s">
        <v>488</v>
      </c>
      <c r="C77" t="s">
        <v>67</v>
      </c>
      <c r="D77" s="5" t="str">
        <f>VLOOKUP(C77,'Équipes-Concessions'!$A$3:$B$133,2)</f>
        <v>Frontenac</v>
      </c>
      <c r="E77" s="5" t="s">
        <v>1031</v>
      </c>
      <c r="F77" s="25" t="s">
        <v>49</v>
      </c>
      <c r="G77" s="5" t="str">
        <f>VLOOKUP(F77,'Équipes-Concessions'!$A$3:$B$133,2)</f>
        <v>Mulots</v>
      </c>
    </row>
    <row r="78" spans="1:16">
      <c r="A78" s="24"/>
      <c r="D78" s="5" t="e">
        <f>VLOOKUP(C78,'Équipes-Concessions'!$A$3:$B$133,2)</f>
        <v>#N/A</v>
      </c>
      <c r="E78" s="5" t="s">
        <v>1032</v>
      </c>
      <c r="F78" s="25" t="s">
        <v>130</v>
      </c>
      <c r="G78" s="5" t="str">
        <f>VLOOKUP(F78,'Équipes-Concessions'!$A$3:$B$133,2)</f>
        <v>Rock'n Roll</v>
      </c>
    </row>
    <row r="79" spans="1:16">
      <c r="A79" s="30">
        <v>38</v>
      </c>
      <c r="B79" s="31" t="s">
        <v>488</v>
      </c>
      <c r="C79" s="31" t="s">
        <v>67</v>
      </c>
      <c r="D79" s="32" t="str">
        <f>VLOOKUP(C79,'Équipes-Concessions'!$A$3:$B$133,2)</f>
        <v>Frontenac</v>
      </c>
      <c r="E79" s="32" t="s">
        <v>103</v>
      </c>
      <c r="F79" s="33" t="s">
        <v>13</v>
      </c>
      <c r="G79" s="5" t="str">
        <f>VLOOKUP(F79,'Équipes-Concessions'!$A$3:$B$133,2)</f>
        <v>Chiefs</v>
      </c>
    </row>
    <row r="80" spans="1:16">
      <c r="A80" s="38"/>
      <c r="B80" s="39"/>
      <c r="C80" s="39"/>
      <c r="D80" s="40" t="e">
        <f>VLOOKUP(C80,'Équipes-Concessions'!$A$3:$B$133,2)</f>
        <v>#N/A</v>
      </c>
      <c r="E80" s="40" t="s">
        <v>1032</v>
      </c>
      <c r="F80" s="41" t="s">
        <v>130</v>
      </c>
      <c r="G80" s="5" t="str">
        <f>VLOOKUP(F80,'Équipes-Concessions'!$A$3:$B$133,2)</f>
        <v>Rock'n Roll</v>
      </c>
    </row>
    <row r="81" spans="1:7">
      <c r="A81" s="24">
        <v>39</v>
      </c>
      <c r="B81" t="s">
        <v>1033</v>
      </c>
      <c r="C81" t="s">
        <v>34</v>
      </c>
      <c r="D81" s="5" t="str">
        <f>VLOOKUP(C81,'Équipes-Concessions'!$A$3:$B$133,2)</f>
        <v>Braves</v>
      </c>
      <c r="E81" s="5" t="s">
        <v>1034</v>
      </c>
      <c r="F81" s="25" t="s">
        <v>991</v>
      </c>
      <c r="G81" s="5" t="str">
        <f>VLOOKUP(F81,'Équipes-Concessions'!$A$3:$B$133,2)</f>
        <v>Drakkar</v>
      </c>
    </row>
    <row r="82" spans="1:7">
      <c r="A82" s="24"/>
      <c r="D82" s="5" t="e">
        <f>VLOOKUP(C82,'Équipes-Concessions'!$A$3:$B$133,2)</f>
        <v>#N/A</v>
      </c>
      <c r="E82" s="5" t="s">
        <v>490</v>
      </c>
      <c r="F82" s="25" t="s">
        <v>130</v>
      </c>
      <c r="G82" s="5" t="str">
        <f>VLOOKUP(F82,'Équipes-Concessions'!$A$3:$B$133,2)</f>
        <v>Rock'n Roll</v>
      </c>
    </row>
    <row r="83" spans="1:7">
      <c r="A83" s="30">
        <v>40</v>
      </c>
      <c r="B83" s="31" t="s">
        <v>489</v>
      </c>
      <c r="C83" s="31" t="s">
        <v>23</v>
      </c>
      <c r="D83" s="32" t="str">
        <f>VLOOKUP(C83,'Équipes-Concessions'!$A$3:$B$133,2)</f>
        <v>Moines</v>
      </c>
      <c r="E83" s="32" t="s">
        <v>740</v>
      </c>
      <c r="F83" s="33" t="s">
        <v>26</v>
      </c>
      <c r="G83" s="5" t="str">
        <f>VLOOKUP(F83,'Équipes-Concessions'!$A$3:$B$133,2)</f>
        <v>Mystère</v>
      </c>
    </row>
    <row r="84" spans="1:7">
      <c r="A84" s="38"/>
      <c r="B84" s="39"/>
      <c r="C84" s="39"/>
      <c r="D84" s="40" t="e">
        <f>VLOOKUP(C84,'Équipes-Concessions'!$A$3:$B$133,2)</f>
        <v>#N/A</v>
      </c>
      <c r="E84" s="40" t="s">
        <v>1035</v>
      </c>
      <c r="F84" s="41" t="s">
        <v>47</v>
      </c>
      <c r="G84" s="5" t="str">
        <f>VLOOKUP(F84,'Équipes-Concessions'!$A$3:$B$133,2)</f>
        <v>Strikers</v>
      </c>
    </row>
    <row r="85" spans="1:7">
      <c r="A85" s="24">
        <v>41</v>
      </c>
      <c r="B85" t="s">
        <v>1036</v>
      </c>
      <c r="C85" t="s">
        <v>5</v>
      </c>
      <c r="D85" s="5" t="str">
        <f>VLOOKUP(C85,'Équipes-Concessions'!$A$3:$B$133,2)</f>
        <v>Boys</v>
      </c>
      <c r="E85" s="5" t="s">
        <v>1037</v>
      </c>
      <c r="F85" s="25" t="s">
        <v>953</v>
      </c>
      <c r="G85" s="5" t="str">
        <f>VLOOKUP(F85,'Équipes-Concessions'!$A$3:$B$133,2)</f>
        <v>Corsaires</v>
      </c>
    </row>
    <row r="86" spans="1:7">
      <c r="A86" s="26"/>
      <c r="B86" s="27"/>
      <c r="C86" s="27"/>
      <c r="D86" s="28" t="e">
        <f>VLOOKUP(C86,'Équipes-Concessions'!$A$3:$B$133,2)</f>
        <v>#N/A</v>
      </c>
      <c r="E86" s="28" t="s">
        <v>1038</v>
      </c>
      <c r="F86" s="29" t="s">
        <v>11</v>
      </c>
      <c r="G86" s="5" t="str">
        <f>VLOOKUP(F86,'Équipes-Concessions'!$A$3:$B$133,2)</f>
        <v>Calembour</v>
      </c>
    </row>
    <row r="87" spans="1:7">
      <c r="A87" s="30">
        <v>42</v>
      </c>
      <c r="B87" s="31" t="s">
        <v>1108</v>
      </c>
      <c r="C87" s="31" t="s">
        <v>56</v>
      </c>
      <c r="D87" s="32" t="str">
        <f>VLOOKUP(C87,'Équipes-Concessions'!$A$3:$B$133,2)</f>
        <v>Légendes</v>
      </c>
      <c r="E87" s="32" t="s">
        <v>1031</v>
      </c>
      <c r="F87" s="33" t="s">
        <v>49</v>
      </c>
      <c r="G87" s="5" t="str">
        <f>VLOOKUP(F87,'Équipes-Concessions'!$A$3:$B$133,2)</f>
        <v>Mulots</v>
      </c>
    </row>
    <row r="88" spans="1:7">
      <c r="A88" s="38"/>
      <c r="B88" s="39"/>
      <c r="C88" s="39"/>
      <c r="D88" s="40" t="e">
        <f>VLOOKUP(C88,'Équipes-Concessions'!$A$3:$B$133,2)</f>
        <v>#N/A</v>
      </c>
      <c r="E88" s="40" t="s">
        <v>1102</v>
      </c>
      <c r="F88" s="41" t="s">
        <v>130</v>
      </c>
      <c r="G88" s="5" t="str">
        <f>VLOOKUP(F88,'Équipes-Concessions'!$A$3:$B$133,2)</f>
        <v>Rock'n Roll</v>
      </c>
    </row>
    <row r="89" spans="1:7">
      <c r="D89" s="5" t="e">
        <f>VLOOKUP(C89,'Équipes-Concessions'!$A$3:$B$133,2)</f>
        <v>#N/A</v>
      </c>
      <c r="G89" s="5" t="e">
        <f>VLOOKUP(F89,'Équipes-Concessions'!$A$3:$B$133,2)</f>
        <v>#N/A</v>
      </c>
    </row>
    <row r="90" spans="1:7">
      <c r="D90" s="5" t="e">
        <f>VLOOKUP(C90,'Équipes-Concessions'!$A$3:$B$133,2)</f>
        <v>#N/A</v>
      </c>
      <c r="G90" s="5" t="e">
        <f>VLOOKUP(F90,'Équipes-Concessions'!$A$3:$B$133,2)</f>
        <v>#N/A</v>
      </c>
    </row>
    <row r="91" spans="1:7">
      <c r="D91" s="5" t="e">
        <f>VLOOKUP(C91,'Équipes-Concessions'!$A$3:$B$133,2)</f>
        <v>#N/A</v>
      </c>
      <c r="G91" s="5" t="e">
        <f>VLOOKUP(F91,'Équipes-Concessions'!$A$3:$B$133,2)</f>
        <v>#N/A</v>
      </c>
    </row>
    <row r="92" spans="1:7">
      <c r="D92" s="5" t="e">
        <f>VLOOKUP(C92,'Équipes-Concessions'!$A$3:$B$133,2)</f>
        <v>#N/A</v>
      </c>
      <c r="G92" s="5" t="e">
        <f>VLOOKUP(F92,'Équipes-Concessions'!$A$3:$B$133,2)</f>
        <v>#N/A</v>
      </c>
    </row>
    <row r="93" spans="1:7">
      <c r="D93" s="5" t="e">
        <f>VLOOKUP(C93,'Équipes-Concessions'!$A$3:$B$133,2)</f>
        <v>#N/A</v>
      </c>
      <c r="G93" s="5" t="e">
        <f>VLOOKUP(F93,'Équipes-Concessions'!$A$3:$B$133,2)</f>
        <v>#N/A</v>
      </c>
    </row>
    <row r="94" spans="1:7">
      <c r="D94" s="5" t="e">
        <f>VLOOKUP(C94,'Équipes-Concessions'!$A$3:$B$133,2)</f>
        <v>#N/A</v>
      </c>
      <c r="G94" s="5" t="e">
        <f>VLOOKUP(F94,'Équipes-Concessions'!$A$3:$B$133,2)</f>
        <v>#N/A</v>
      </c>
    </row>
    <row r="95" spans="1:7">
      <c r="D95" s="5" t="e">
        <f>VLOOKUP(C95,'Équipes-Concessions'!$A$3:$B$133,2)</f>
        <v>#N/A</v>
      </c>
      <c r="G95" s="5" t="e">
        <f>VLOOKUP(F95,'Équipes-Concessions'!$A$3:$B$133,2)</f>
        <v>#N/A</v>
      </c>
    </row>
    <row r="96" spans="1:7">
      <c r="D96" s="5" t="e">
        <f>VLOOKUP(C96,'Équipes-Concessions'!$A$3:$B$133,2)</f>
        <v>#N/A</v>
      </c>
      <c r="G96" s="5" t="e">
        <f>VLOOKUP(F96,'Équipes-Concessions'!$A$3:$B$133,2)</f>
        <v>#N/A</v>
      </c>
    </row>
    <row r="97" spans="4:7">
      <c r="D97" s="5" t="e">
        <f>VLOOKUP(C97,'Équipes-Concessions'!$A$3:$B$133,2)</f>
        <v>#N/A</v>
      </c>
      <c r="G97" s="5" t="e">
        <f>VLOOKUP(F97,'Équipes-Concessions'!$A$3:$B$133,2)</f>
        <v>#N/A</v>
      </c>
    </row>
    <row r="98" spans="4:7">
      <c r="D98" s="5" t="e">
        <f>VLOOKUP(C98,'Équipes-Concessions'!$A$3:$B$133,2)</f>
        <v>#N/A</v>
      </c>
      <c r="G98" s="5" t="e">
        <f>VLOOKUP(F98,'Équipes-Concessions'!$A$3:$B$133,2)</f>
        <v>#N/A</v>
      </c>
    </row>
    <row r="99" spans="4:7">
      <c r="D99" s="5" t="e">
        <f>VLOOKUP(C99,'Équipes-Concessions'!$A$3:$B$133,2)</f>
        <v>#N/A</v>
      </c>
      <c r="G99" s="5" t="e">
        <f>VLOOKUP(F99,'Équipes-Concessions'!$A$3:$B$133,2)</f>
        <v>#N/A</v>
      </c>
    </row>
    <row r="100" spans="4:7">
      <c r="D100" s="5" t="e">
        <f>VLOOKUP(C100,'Équipes-Concessions'!$A$3:$B$133,2)</f>
        <v>#N/A</v>
      </c>
      <c r="G100" s="5" t="e">
        <f>VLOOKUP(F100,'Équipes-Concessions'!$A$3:$B$133,2)</f>
        <v>#N/A</v>
      </c>
    </row>
    <row r="101" spans="4:7">
      <c r="D101" s="5" t="e">
        <f>VLOOKUP(C101,'Équipes-Concessions'!$A$3:$B$133,2)</f>
        <v>#N/A</v>
      </c>
      <c r="G101" s="5" t="e">
        <f>VLOOKUP(F101,'Équipes-Concessions'!$A$3:$B$133,2)</f>
        <v>#N/A</v>
      </c>
    </row>
    <row r="102" spans="4:7">
      <c r="D102" s="5" t="e">
        <f>VLOOKUP(C102,'Équipes-Concessions'!$A$3:$B$133,2)</f>
        <v>#N/A</v>
      </c>
      <c r="G102" s="5" t="e">
        <f>VLOOKUP(F102,'Équipes-Concessions'!$A$3:$B$133,2)</f>
        <v>#N/A</v>
      </c>
    </row>
    <row r="103" spans="4:7">
      <c r="D103" s="5" t="e">
        <f>VLOOKUP(C103,'Équipes-Concessions'!$A$3:$B$133,2)</f>
        <v>#N/A</v>
      </c>
      <c r="G103" s="5" t="e">
        <f>VLOOKUP(F103,'Équipes-Concessions'!$A$3:$B$133,2)</f>
        <v>#N/A</v>
      </c>
    </row>
    <row r="104" spans="4:7">
      <c r="D104" s="5" t="e">
        <f>VLOOKUP(C104,'Équipes-Concessions'!$A$3:$B$133,2)</f>
        <v>#N/A</v>
      </c>
      <c r="G104" s="5" t="e">
        <f>VLOOKUP(F104,'Équipes-Concessions'!$A$3:$B$133,2)</f>
        <v>#N/A</v>
      </c>
    </row>
    <row r="105" spans="4:7">
      <c r="D105" s="5" t="e">
        <f>VLOOKUP(C105,'Équipes-Concessions'!$A$3:$B$133,2)</f>
        <v>#N/A</v>
      </c>
      <c r="G105" s="5" t="e">
        <f>VLOOKUP(F105,'Équipes-Concessions'!$A$3:$B$133,2)</f>
        <v>#N/A</v>
      </c>
    </row>
    <row r="106" spans="4:7">
      <c r="D106" s="5" t="e">
        <f>VLOOKUP(C106,'Équipes-Concessions'!$A$3:$B$133,2)</f>
        <v>#N/A</v>
      </c>
      <c r="G106" s="5" t="e">
        <f>VLOOKUP(F106,'Équipes-Concessions'!$A$3:$B$133,2)</f>
        <v>#N/A</v>
      </c>
    </row>
    <row r="107" spans="4:7">
      <c r="D107" s="5" t="e">
        <f>VLOOKUP(C107,'Équipes-Concessions'!$A$3:$B$133,2)</f>
        <v>#N/A</v>
      </c>
      <c r="G107" s="5" t="e">
        <f>VLOOKUP(F107,'Équipes-Concessions'!$A$3:$B$133,2)</f>
        <v>#N/A</v>
      </c>
    </row>
    <row r="108" spans="4:7">
      <c r="D108" s="5" t="e">
        <f>VLOOKUP(C108,'Équipes-Concessions'!$A$3:$B$133,2)</f>
        <v>#N/A</v>
      </c>
      <c r="G108" s="5" t="e">
        <f>VLOOKUP(F108,'Équipes-Concessions'!$A$3:$B$133,2)</f>
        <v>#N/A</v>
      </c>
    </row>
    <row r="109" spans="4:7">
      <c r="D109" s="5" t="e">
        <f>VLOOKUP(C109,'Équipes-Concessions'!$A$3:$B$133,2)</f>
        <v>#N/A</v>
      </c>
      <c r="G109" s="5" t="e">
        <f>VLOOKUP(F109,'Équipes-Concessions'!$A$3:$B$133,2)</f>
        <v>#N/A</v>
      </c>
    </row>
  </sheetData>
  <mergeCells count="6">
    <mergeCell ref="R3:S3"/>
    <mergeCell ref="A1:G1"/>
    <mergeCell ref="A2:G2"/>
    <mergeCell ref="I3:J3"/>
    <mergeCell ref="L3:M3"/>
    <mergeCell ref="O3:P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122"/>
  <sheetViews>
    <sheetView workbookViewId="0">
      <selection sqref="A1:G1"/>
    </sheetView>
  </sheetViews>
  <sheetFormatPr baseColWidth="10" defaultRowHeight="14.4"/>
  <cols>
    <col min="1" max="1" width="7" style="2" customWidth="1"/>
    <col min="2" max="2" width="22.44140625" customWidth="1"/>
    <col min="3" max="3" width="17.44140625" customWidth="1"/>
    <col min="4" max="4" width="26.6640625" hidden="1" customWidth="1"/>
    <col min="5" max="5" width="19.6640625" customWidth="1"/>
    <col min="6" max="6" width="16.6640625" style="5" customWidth="1"/>
    <col min="7" max="7" width="26.6640625" style="5" hidden="1" customWidth="1"/>
    <col min="8" max="8" width="4.33203125" customWidth="1"/>
    <col min="9" max="9" width="21.6640625" bestFit="1" customWidth="1"/>
    <col min="10" max="10" width="8.33203125" bestFit="1" customWidth="1"/>
    <col min="11" max="11" width="5.6640625" customWidth="1"/>
    <col min="12" max="12" width="12.5546875" bestFit="1" customWidth="1"/>
    <col min="13" max="13" width="8.33203125" bestFit="1" customWidth="1"/>
    <col min="14" max="14" width="5.6640625" customWidth="1"/>
    <col min="15" max="15" width="19.109375" bestFit="1" customWidth="1"/>
    <col min="16" max="16" width="8.6640625" bestFit="1" customWidth="1"/>
    <col min="17" max="17" width="5.6640625" customWidth="1"/>
    <col min="18" max="18" width="12.5546875" bestFit="1" customWidth="1"/>
    <col min="19" max="19" width="8.6640625" bestFit="1" customWidth="1"/>
  </cols>
  <sheetData>
    <row r="1" spans="1:19" ht="38.700000000000003" customHeight="1">
      <c r="A1" s="76" t="s">
        <v>492</v>
      </c>
      <c r="B1" s="82"/>
      <c r="C1" s="82"/>
      <c r="D1" s="82"/>
      <c r="E1" s="82"/>
      <c r="F1" s="82"/>
      <c r="G1" s="83"/>
    </row>
    <row r="2" spans="1:19">
      <c r="A2" s="79" t="s">
        <v>493</v>
      </c>
      <c r="B2" s="80"/>
      <c r="C2" s="80"/>
      <c r="D2" s="80"/>
      <c r="E2" s="80"/>
      <c r="F2" s="80"/>
      <c r="G2" s="81"/>
    </row>
    <row r="3" spans="1:19" ht="15.6">
      <c r="A3" s="62" t="s">
        <v>1</v>
      </c>
      <c r="B3" s="63" t="s">
        <v>73</v>
      </c>
      <c r="C3" s="63" t="s">
        <v>72</v>
      </c>
      <c r="D3" s="63" t="s">
        <v>60</v>
      </c>
      <c r="E3" s="64" t="s">
        <v>2</v>
      </c>
      <c r="F3" s="65" t="s">
        <v>72</v>
      </c>
      <c r="G3" s="4" t="s">
        <v>60</v>
      </c>
      <c r="I3" s="73" t="s">
        <v>167</v>
      </c>
      <c r="J3" s="73"/>
      <c r="K3" s="7"/>
      <c r="L3" s="73" t="s">
        <v>164</v>
      </c>
      <c r="M3" s="73"/>
      <c r="O3" s="74" t="s">
        <v>343</v>
      </c>
      <c r="P3" s="74"/>
      <c r="Q3" s="13"/>
      <c r="R3" s="74" t="s">
        <v>166</v>
      </c>
      <c r="S3" s="74"/>
    </row>
    <row r="4" spans="1:19">
      <c r="A4" s="20">
        <v>1</v>
      </c>
      <c r="B4" s="21" t="s">
        <v>494</v>
      </c>
      <c r="C4" s="21" t="s">
        <v>11</v>
      </c>
      <c r="D4" s="22" t="str">
        <f>VLOOKUP(C4,'Équipes-Concessions'!$A$3:$B$133,2)</f>
        <v>Calembour</v>
      </c>
      <c r="E4" s="22" t="s">
        <v>514</v>
      </c>
      <c r="F4" s="23" t="s">
        <v>110</v>
      </c>
      <c r="G4" s="5" t="str">
        <f>VLOOKUP(F4,'Équipes-Concessions'!$A$3:$B$133,2)</f>
        <v>As</v>
      </c>
      <c r="I4" s="6" t="s">
        <v>109</v>
      </c>
      <c r="J4" s="6" t="s">
        <v>108</v>
      </c>
      <c r="L4" s="6" t="s">
        <v>342</v>
      </c>
      <c r="M4" s="6" t="s">
        <v>108</v>
      </c>
      <c r="O4" s="14" t="s">
        <v>109</v>
      </c>
      <c r="P4" s="14" t="s">
        <v>108</v>
      </c>
      <c r="R4" s="14" t="s">
        <v>109</v>
      </c>
      <c r="S4" s="14" t="s">
        <v>108</v>
      </c>
    </row>
    <row r="5" spans="1:19">
      <c r="A5" s="26"/>
      <c r="B5" s="27"/>
      <c r="C5" s="27"/>
      <c r="D5" s="28" t="e">
        <f>VLOOKUP(C5,'Équipes-Concessions'!$A$3:$B$133,2)</f>
        <v>#N/A</v>
      </c>
      <c r="E5" s="28" t="s">
        <v>538</v>
      </c>
      <c r="F5" s="29" t="s">
        <v>118</v>
      </c>
      <c r="G5" s="5" t="str">
        <f>VLOOKUP(F5,'Équipes-Concessions'!$A$3:$B$133,2)</f>
        <v>Hitmen*</v>
      </c>
      <c r="I5" s="1" t="s">
        <v>316</v>
      </c>
      <c r="J5">
        <v>1</v>
      </c>
      <c r="L5" s="1" t="s">
        <v>65</v>
      </c>
      <c r="M5">
        <v>2</v>
      </c>
      <c r="O5" s="1" t="s">
        <v>544</v>
      </c>
      <c r="P5">
        <v>1</v>
      </c>
      <c r="R5" s="1" t="s">
        <v>65</v>
      </c>
      <c r="S5">
        <v>9</v>
      </c>
    </row>
    <row r="6" spans="1:19">
      <c r="A6" s="30">
        <v>2</v>
      </c>
      <c r="B6" s="31" t="s">
        <v>495</v>
      </c>
      <c r="C6" s="31" t="s">
        <v>5</v>
      </c>
      <c r="D6" s="32" t="str">
        <f>VLOOKUP(C6,'Équipes-Concessions'!$A$3:$B$133,2)</f>
        <v>Boys</v>
      </c>
      <c r="E6" s="32" t="s">
        <v>515</v>
      </c>
      <c r="F6" s="33" t="s">
        <v>7</v>
      </c>
      <c r="G6" s="5" t="str">
        <f>VLOOKUP(F6,'Équipes-Concessions'!$A$3:$B$133,2)</f>
        <v>Mystère</v>
      </c>
      <c r="I6" s="1" t="s">
        <v>270</v>
      </c>
      <c r="J6">
        <v>1</v>
      </c>
      <c r="L6" s="1" t="s">
        <v>111</v>
      </c>
      <c r="M6">
        <v>2</v>
      </c>
      <c r="O6" s="1" t="s">
        <v>543</v>
      </c>
      <c r="P6">
        <v>1</v>
      </c>
      <c r="R6" s="1" t="s">
        <v>111</v>
      </c>
      <c r="S6">
        <v>3</v>
      </c>
    </row>
    <row r="7" spans="1:19">
      <c r="A7" s="38"/>
      <c r="B7" s="39"/>
      <c r="C7" s="39"/>
      <c r="D7" s="40" t="e">
        <f>VLOOKUP(C7,'Équipes-Concessions'!$A$3:$B$133,2)</f>
        <v>#N/A</v>
      </c>
      <c r="E7" s="40" t="s">
        <v>309</v>
      </c>
      <c r="F7" s="41" t="s">
        <v>13</v>
      </c>
      <c r="G7" s="5" t="str">
        <f>VLOOKUP(F7,'Équipes-Concessions'!$A$3:$B$133,2)</f>
        <v>Chiefs</v>
      </c>
      <c r="I7" s="1" t="s">
        <v>1042</v>
      </c>
      <c r="J7">
        <v>1</v>
      </c>
      <c r="L7" s="1" t="s">
        <v>5</v>
      </c>
      <c r="M7">
        <v>5</v>
      </c>
      <c r="O7" s="1" t="s">
        <v>541</v>
      </c>
      <c r="P7">
        <v>1</v>
      </c>
      <c r="R7" s="1" t="s">
        <v>5</v>
      </c>
      <c r="S7">
        <v>5</v>
      </c>
    </row>
    <row r="8" spans="1:19">
      <c r="A8" s="24">
        <v>3</v>
      </c>
      <c r="B8" t="s">
        <v>358</v>
      </c>
      <c r="C8" t="s">
        <v>19</v>
      </c>
      <c r="D8" s="5" t="str">
        <f>VLOOKUP(C8,'Équipes-Concessions'!$A$3:$B$133,2)</f>
        <v>Aigles</v>
      </c>
      <c r="E8" s="5" t="s">
        <v>360</v>
      </c>
      <c r="F8" s="25" t="s">
        <v>23</v>
      </c>
      <c r="G8" s="5" t="str">
        <f>VLOOKUP(F8,'Équipes-Concessions'!$A$3:$B$133,2)</f>
        <v>Moines</v>
      </c>
      <c r="I8" s="1" t="s">
        <v>261</v>
      </c>
      <c r="J8">
        <v>1</v>
      </c>
      <c r="L8" s="1" t="s">
        <v>11</v>
      </c>
      <c r="M8">
        <v>10</v>
      </c>
      <c r="O8" s="1" t="s">
        <v>363</v>
      </c>
      <c r="P8">
        <v>1</v>
      </c>
      <c r="R8" s="1" t="s">
        <v>34</v>
      </c>
      <c r="S8">
        <v>1</v>
      </c>
    </row>
    <row r="9" spans="1:19">
      <c r="A9" s="24"/>
      <c r="D9" s="5" t="e">
        <f>VLOOKUP(C9,'Équipes-Concessions'!$A$3:$B$133,2)</f>
        <v>#N/A</v>
      </c>
      <c r="E9" s="5" t="s">
        <v>539</v>
      </c>
      <c r="F9" s="25" t="s">
        <v>112</v>
      </c>
      <c r="G9" s="5" t="str">
        <f>VLOOKUP(F9,'Équipes-Concessions'!$A$3:$B$133,2)</f>
        <v>Drakkar</v>
      </c>
      <c r="I9" s="1" t="s">
        <v>504</v>
      </c>
      <c r="J9">
        <v>1</v>
      </c>
      <c r="L9" s="1" t="s">
        <v>13</v>
      </c>
      <c r="M9">
        <v>1</v>
      </c>
      <c r="O9" s="1" t="s">
        <v>1051</v>
      </c>
      <c r="P9">
        <v>1</v>
      </c>
      <c r="R9" s="1" t="s">
        <v>11</v>
      </c>
      <c r="S9">
        <v>6</v>
      </c>
    </row>
    <row r="10" spans="1:19">
      <c r="A10" s="30">
        <v>4</v>
      </c>
      <c r="B10" s="31" t="s">
        <v>496</v>
      </c>
      <c r="C10" s="31" t="s">
        <v>11</v>
      </c>
      <c r="D10" s="32" t="str">
        <f>VLOOKUP(C10,'Équipes-Concessions'!$A$3:$B$133,2)</f>
        <v>Calembour</v>
      </c>
      <c r="E10" s="32" t="s">
        <v>516</v>
      </c>
      <c r="F10" s="33" t="s">
        <v>114</v>
      </c>
      <c r="G10" s="5" t="str">
        <f>VLOOKUP(F10,'Équipes-Concessions'!$A$3:$B$133,2)</f>
        <v>Chav's</v>
      </c>
      <c r="I10" s="1" t="s">
        <v>506</v>
      </c>
      <c r="J10">
        <v>1</v>
      </c>
      <c r="L10" s="1" t="s">
        <v>953</v>
      </c>
      <c r="M10">
        <v>3</v>
      </c>
      <c r="O10" s="1" t="s">
        <v>1052</v>
      </c>
      <c r="P10">
        <v>1</v>
      </c>
      <c r="R10" s="1" t="s">
        <v>990</v>
      </c>
      <c r="S10">
        <v>5</v>
      </c>
    </row>
    <row r="11" spans="1:19">
      <c r="A11" s="38"/>
      <c r="B11" s="39"/>
      <c r="C11" s="39"/>
      <c r="D11" s="40" t="e">
        <f>VLOOKUP(C11,'Équipes-Concessions'!$A$3:$B$133,2)</f>
        <v>#N/A</v>
      </c>
      <c r="E11" s="40" t="s">
        <v>540</v>
      </c>
      <c r="F11" s="41" t="s">
        <v>30</v>
      </c>
      <c r="G11" s="5" t="str">
        <f>VLOOKUP(F11,'Équipes-Concessions'!$A$3:$B$133,2)</f>
        <v>Légendes</v>
      </c>
      <c r="I11" s="1" t="s">
        <v>961</v>
      </c>
      <c r="J11">
        <v>1</v>
      </c>
      <c r="L11" s="1" t="s">
        <v>67</v>
      </c>
      <c r="M11">
        <v>1</v>
      </c>
      <c r="O11" s="1" t="s">
        <v>1046</v>
      </c>
      <c r="P11">
        <v>1</v>
      </c>
      <c r="R11" s="1" t="s">
        <v>13</v>
      </c>
      <c r="S11">
        <v>5</v>
      </c>
    </row>
    <row r="12" spans="1:19">
      <c r="A12" s="20">
        <v>5</v>
      </c>
      <c r="B12" s="21" t="s">
        <v>497</v>
      </c>
      <c r="C12" s="21" t="s">
        <v>13</v>
      </c>
      <c r="D12" s="22" t="str">
        <f>VLOOKUP(C12,'Équipes-Concessions'!$A$3:$B$133,2)</f>
        <v>Chiefs</v>
      </c>
      <c r="E12" s="22" t="s">
        <v>403</v>
      </c>
      <c r="F12" s="23" t="s">
        <v>19</v>
      </c>
      <c r="G12" s="5" t="str">
        <f>VLOOKUP(F12,'Équipes-Concessions'!$A$3:$B$133,2)</f>
        <v>Aigles</v>
      </c>
      <c r="I12" s="1" t="s">
        <v>318</v>
      </c>
      <c r="J12">
        <v>1</v>
      </c>
      <c r="L12" s="1" t="s">
        <v>63</v>
      </c>
      <c r="M12">
        <v>2</v>
      </c>
      <c r="O12" s="1" t="s">
        <v>536</v>
      </c>
      <c r="P12">
        <v>1</v>
      </c>
      <c r="R12" s="1" t="s">
        <v>953</v>
      </c>
      <c r="S12">
        <v>3</v>
      </c>
    </row>
    <row r="13" spans="1:19">
      <c r="A13" s="26"/>
      <c r="B13" s="27"/>
      <c r="C13" s="27"/>
      <c r="D13" s="28" t="e">
        <f>VLOOKUP(C13,'Équipes-Concessions'!$A$3:$B$133,2)</f>
        <v>#N/A</v>
      </c>
      <c r="E13" s="28" t="s">
        <v>405</v>
      </c>
      <c r="F13" s="29" t="s">
        <v>11</v>
      </c>
      <c r="G13" s="5" t="str">
        <f>VLOOKUP(F13,'Équipes-Concessions'!$A$3:$B$133,2)</f>
        <v>Calembour</v>
      </c>
      <c r="I13" s="1" t="s">
        <v>561</v>
      </c>
      <c r="J13">
        <v>1</v>
      </c>
      <c r="L13" s="1" t="s">
        <v>49</v>
      </c>
      <c r="M13">
        <v>2</v>
      </c>
      <c r="O13" s="1" t="s">
        <v>545</v>
      </c>
      <c r="P13">
        <v>1</v>
      </c>
      <c r="R13" s="1" t="s">
        <v>991</v>
      </c>
      <c r="S13">
        <v>5</v>
      </c>
    </row>
    <row r="14" spans="1:19">
      <c r="A14" s="30">
        <v>6</v>
      </c>
      <c r="B14" s="31" t="s">
        <v>233</v>
      </c>
      <c r="C14" s="31" t="s">
        <v>11</v>
      </c>
      <c r="D14" s="32" t="str">
        <f>VLOOKUP(C14,'Équipes-Concessions'!$A$3:$B$133,2)</f>
        <v>Calembour</v>
      </c>
      <c r="E14" s="32" t="s">
        <v>517</v>
      </c>
      <c r="F14" s="33" t="s">
        <v>5</v>
      </c>
      <c r="G14" s="5" t="str">
        <f>VLOOKUP(F14,'Équipes-Concessions'!$A$3:$B$133,2)</f>
        <v>Boys</v>
      </c>
      <c r="I14" s="1" t="s">
        <v>334</v>
      </c>
      <c r="J14">
        <v>1</v>
      </c>
      <c r="L14" s="1" t="s">
        <v>26</v>
      </c>
      <c r="M14">
        <v>1</v>
      </c>
      <c r="O14" s="1" t="s">
        <v>554</v>
      </c>
      <c r="P14">
        <v>1</v>
      </c>
      <c r="R14" s="1" t="s">
        <v>67</v>
      </c>
      <c r="S14">
        <v>1</v>
      </c>
    </row>
    <row r="15" spans="1:19">
      <c r="A15" s="38"/>
      <c r="B15" s="39"/>
      <c r="C15" s="39"/>
      <c r="D15" s="40" t="e">
        <f>VLOOKUP(C15,'Équipes-Concessions'!$A$3:$B$133,2)</f>
        <v>#N/A</v>
      </c>
      <c r="E15" s="40" t="s">
        <v>327</v>
      </c>
      <c r="F15" s="41" t="s">
        <v>41</v>
      </c>
      <c r="G15" s="5" t="str">
        <f>VLOOKUP(F15,'Équipes-Concessions'!$A$3:$B$133,2)</f>
        <v>Sol-Air</v>
      </c>
      <c r="I15" s="1" t="s">
        <v>503</v>
      </c>
      <c r="J15">
        <v>1</v>
      </c>
      <c r="L15" s="1" t="s">
        <v>62</v>
      </c>
      <c r="M15">
        <v>4</v>
      </c>
      <c r="O15" s="1" t="s">
        <v>319</v>
      </c>
      <c r="P15">
        <v>1</v>
      </c>
      <c r="R15" s="1" t="s">
        <v>64</v>
      </c>
      <c r="S15">
        <v>2</v>
      </c>
    </row>
    <row r="16" spans="1:19">
      <c r="A16" s="24">
        <v>7</v>
      </c>
      <c r="B16" t="s">
        <v>498</v>
      </c>
      <c r="C16" t="s">
        <v>126</v>
      </c>
      <c r="D16" s="5" t="str">
        <f>VLOOKUP(C16,'Équipes-Concessions'!$A$3:$B$133,2)</f>
        <v>Mulots</v>
      </c>
      <c r="E16" s="5" t="s">
        <v>320</v>
      </c>
      <c r="F16" s="25" t="s">
        <v>114</v>
      </c>
      <c r="G16" s="5" t="str">
        <f>VLOOKUP(F16,'Équipes-Concessions'!$A$3:$B$133,2)</f>
        <v>Chav's</v>
      </c>
      <c r="I16" s="1" t="s">
        <v>500</v>
      </c>
      <c r="J16">
        <v>1</v>
      </c>
      <c r="L16" s="1" t="s">
        <v>130</v>
      </c>
      <c r="M16">
        <v>3</v>
      </c>
      <c r="O16" s="1" t="s">
        <v>527</v>
      </c>
      <c r="P16">
        <v>1</v>
      </c>
      <c r="R16" s="1" t="s">
        <v>992</v>
      </c>
      <c r="S16">
        <v>2</v>
      </c>
    </row>
    <row r="17" spans="1:19">
      <c r="A17" s="24"/>
      <c r="D17" s="5" t="e">
        <f>VLOOKUP(C17,'Équipes-Concessions'!$A$3:$B$133,2)</f>
        <v>#N/A</v>
      </c>
      <c r="E17" s="5" t="s">
        <v>541</v>
      </c>
      <c r="F17" s="25" t="s">
        <v>5</v>
      </c>
      <c r="G17" s="5" t="str">
        <f>VLOOKUP(F17,'Équipes-Concessions'!$A$3:$B$133,2)</f>
        <v>Boys</v>
      </c>
      <c r="I17" s="1" t="s">
        <v>497</v>
      </c>
      <c r="J17">
        <v>1</v>
      </c>
      <c r="L17" s="1" t="s">
        <v>52</v>
      </c>
      <c r="M17">
        <v>2</v>
      </c>
      <c r="O17" s="1" t="s">
        <v>1047</v>
      </c>
      <c r="P17">
        <v>1</v>
      </c>
      <c r="R17" s="1" t="s">
        <v>56</v>
      </c>
      <c r="S17">
        <v>2</v>
      </c>
    </row>
    <row r="18" spans="1:19">
      <c r="A18" s="30">
        <v>8</v>
      </c>
      <c r="B18" s="31" t="s">
        <v>499</v>
      </c>
      <c r="C18" s="31" t="s">
        <v>52</v>
      </c>
      <c r="D18" s="32" t="str">
        <f>VLOOKUP(C18,'Équipes-Concessions'!$A$3:$B$133,2)</f>
        <v>Seigneurs</v>
      </c>
      <c r="E18" s="32" t="s">
        <v>475</v>
      </c>
      <c r="F18" s="33" t="s">
        <v>127</v>
      </c>
      <c r="G18" s="5" t="str">
        <f>VLOOKUP(F18,'Équipes-Concessions'!$A$3:$B$133,2)</f>
        <v>Corsaires</v>
      </c>
      <c r="I18" s="1" t="s">
        <v>354</v>
      </c>
      <c r="J18">
        <v>1</v>
      </c>
      <c r="L18" s="1" t="s">
        <v>57</v>
      </c>
      <c r="M18">
        <v>1</v>
      </c>
      <c r="O18" s="1" t="s">
        <v>403</v>
      </c>
      <c r="P18">
        <v>1</v>
      </c>
      <c r="R18" s="1" t="s">
        <v>23</v>
      </c>
      <c r="S18">
        <v>3</v>
      </c>
    </row>
    <row r="19" spans="1:19">
      <c r="A19" s="38"/>
      <c r="B19" s="39"/>
      <c r="C19" s="39"/>
      <c r="D19" s="40" t="e">
        <f>VLOOKUP(C19,'Équipes-Concessions'!$A$3:$B$133,2)</f>
        <v>#N/A</v>
      </c>
      <c r="E19" s="40" t="s">
        <v>542</v>
      </c>
      <c r="F19" s="41" t="s">
        <v>44</v>
      </c>
      <c r="G19" s="5" t="str">
        <f>VLOOKUP(F19,'Équipes-Concessions'!$A$3:$B$133,2)</f>
        <v>Red Devils*</v>
      </c>
      <c r="I19" s="1" t="s">
        <v>323</v>
      </c>
      <c r="J19">
        <v>1</v>
      </c>
      <c r="L19" s="1" t="s">
        <v>47</v>
      </c>
      <c r="M19">
        <v>5</v>
      </c>
      <c r="O19" s="1" t="s">
        <v>563</v>
      </c>
      <c r="P19">
        <v>1</v>
      </c>
      <c r="R19" s="1" t="s">
        <v>63</v>
      </c>
      <c r="S19">
        <v>4</v>
      </c>
    </row>
    <row r="20" spans="1:19">
      <c r="A20" s="20">
        <v>9</v>
      </c>
      <c r="B20" s="21" t="s">
        <v>323</v>
      </c>
      <c r="C20" s="21" t="s">
        <v>35</v>
      </c>
      <c r="D20" s="22" t="str">
        <f>VLOOKUP(C20,'Équipes-Concessions'!$A$3:$B$133,2)</f>
        <v>Corsaires</v>
      </c>
      <c r="E20" s="22" t="s">
        <v>231</v>
      </c>
      <c r="F20" s="23" t="s">
        <v>44</v>
      </c>
      <c r="G20" s="5" t="str">
        <f>VLOOKUP(F20,'Équipes-Concessions'!$A$3:$B$133,2)</f>
        <v>Red Devils*</v>
      </c>
      <c r="I20" s="1" t="s">
        <v>511</v>
      </c>
      <c r="J20">
        <v>1</v>
      </c>
      <c r="L20" s="1" t="s">
        <v>68</v>
      </c>
      <c r="M20">
        <v>44</v>
      </c>
      <c r="O20" s="1" t="s">
        <v>560</v>
      </c>
      <c r="P20">
        <v>1</v>
      </c>
      <c r="R20" s="1" t="s">
        <v>49</v>
      </c>
      <c r="S20">
        <v>4</v>
      </c>
    </row>
    <row r="21" spans="1:19">
      <c r="A21" s="26"/>
      <c r="B21" s="27"/>
      <c r="C21" s="27"/>
      <c r="D21" s="28" t="e">
        <f>VLOOKUP(C21,'Équipes-Concessions'!$A$3:$B$133,2)</f>
        <v>#N/A</v>
      </c>
      <c r="E21" s="28" t="s">
        <v>543</v>
      </c>
      <c r="F21" s="29" t="s">
        <v>121</v>
      </c>
      <c r="G21" s="5" t="str">
        <f>VLOOKUP(F21,'Équipes-Concessions'!$A$3:$B$133,2)</f>
        <v>Moufettes*</v>
      </c>
      <c r="I21" s="1" t="s">
        <v>512</v>
      </c>
      <c r="J21">
        <v>1</v>
      </c>
      <c r="O21" s="1" t="s">
        <v>534</v>
      </c>
      <c r="P21">
        <v>1</v>
      </c>
      <c r="R21" s="1" t="s">
        <v>26</v>
      </c>
      <c r="S21">
        <v>4</v>
      </c>
    </row>
    <row r="22" spans="1:19">
      <c r="A22" s="30">
        <v>10</v>
      </c>
      <c r="B22" s="31" t="s">
        <v>500</v>
      </c>
      <c r="C22" s="31" t="s">
        <v>44</v>
      </c>
      <c r="D22" s="32" t="str">
        <f>VLOOKUP(C22,'Équipes-Concessions'!$A$3:$B$133,2)</f>
        <v>Red Devils*</v>
      </c>
      <c r="E22" s="32" t="s">
        <v>518</v>
      </c>
      <c r="F22" s="33" t="s">
        <v>23</v>
      </c>
      <c r="G22" s="5" t="str">
        <f>VLOOKUP(F22,'Équipes-Concessions'!$A$3:$B$133,2)</f>
        <v>Moines</v>
      </c>
      <c r="I22" s="1" t="s">
        <v>495</v>
      </c>
      <c r="J22">
        <v>1</v>
      </c>
      <c r="O22" s="1" t="s">
        <v>439</v>
      </c>
      <c r="P22">
        <v>1</v>
      </c>
      <c r="R22" s="1" t="s">
        <v>62</v>
      </c>
      <c r="S22">
        <v>5</v>
      </c>
    </row>
    <row r="23" spans="1:19">
      <c r="A23" s="38"/>
      <c r="B23" s="39"/>
      <c r="C23" s="39"/>
      <c r="D23" s="40" t="e">
        <f>VLOOKUP(C23,'Équipes-Concessions'!$A$3:$B$133,2)</f>
        <v>#N/A</v>
      </c>
      <c r="E23" s="40" t="s">
        <v>544</v>
      </c>
      <c r="F23" s="41" t="s">
        <v>28</v>
      </c>
      <c r="G23" s="5" t="str">
        <f>VLOOKUP(F23,'Équipes-Concessions'!$A$3:$B$133,2)</f>
        <v>Kraken</v>
      </c>
      <c r="I23" s="1" t="s">
        <v>501</v>
      </c>
      <c r="J23">
        <v>1</v>
      </c>
      <c r="O23" s="1" t="s">
        <v>231</v>
      </c>
      <c r="P23">
        <v>1</v>
      </c>
      <c r="R23" s="1" t="s">
        <v>130</v>
      </c>
      <c r="S23">
        <v>3</v>
      </c>
    </row>
    <row r="24" spans="1:19">
      <c r="A24" s="20">
        <v>11</v>
      </c>
      <c r="B24" s="21" t="s">
        <v>318</v>
      </c>
      <c r="C24" s="21" t="s">
        <v>9</v>
      </c>
      <c r="D24" s="22" t="str">
        <f>VLOOKUP(C24,'Équipes-Concessions'!$A$3:$B$133,2)</f>
        <v>Strikers</v>
      </c>
      <c r="E24" s="22" t="s">
        <v>519</v>
      </c>
      <c r="F24" s="23" t="s">
        <v>121</v>
      </c>
      <c r="G24" s="5" t="str">
        <f>VLOOKUP(F24,'Équipes-Concessions'!$A$3:$B$133,2)</f>
        <v>Moufettes*</v>
      </c>
      <c r="I24" s="1" t="s">
        <v>494</v>
      </c>
      <c r="J24">
        <v>1</v>
      </c>
      <c r="O24" s="1" t="s">
        <v>475</v>
      </c>
      <c r="P24">
        <v>1</v>
      </c>
      <c r="R24" s="1" t="s">
        <v>52</v>
      </c>
      <c r="S24">
        <v>2</v>
      </c>
    </row>
    <row r="25" spans="1:19">
      <c r="A25" s="26"/>
      <c r="B25" s="27"/>
      <c r="C25" s="27"/>
      <c r="D25" s="28" t="e">
        <f>VLOOKUP(C25,'Équipes-Concessions'!$A$3:$B$133,2)</f>
        <v>#N/A</v>
      </c>
      <c r="E25" s="28" t="s">
        <v>247</v>
      </c>
      <c r="F25" s="29" t="s">
        <v>39</v>
      </c>
      <c r="G25" s="5" t="str">
        <f>VLOOKUP(F25,'Équipes-Concessions'!$A$3:$B$133,2)</f>
        <v>Frontenac</v>
      </c>
      <c r="I25" s="1" t="s">
        <v>1050</v>
      </c>
      <c r="J25">
        <v>1</v>
      </c>
      <c r="O25" s="1" t="s">
        <v>559</v>
      </c>
      <c r="P25">
        <v>1</v>
      </c>
      <c r="R25" s="1" t="s">
        <v>41</v>
      </c>
      <c r="S25">
        <v>2</v>
      </c>
    </row>
    <row r="26" spans="1:19">
      <c r="A26" s="30">
        <v>12</v>
      </c>
      <c r="B26" s="31" t="s">
        <v>501</v>
      </c>
      <c r="C26" s="31" t="s">
        <v>110</v>
      </c>
      <c r="D26" s="32" t="str">
        <f>VLOOKUP(C26,'Équipes-Concessions'!$A$3:$B$133,2)</f>
        <v>As</v>
      </c>
      <c r="E26" s="32" t="s">
        <v>520</v>
      </c>
      <c r="F26" s="33" t="s">
        <v>133</v>
      </c>
      <c r="G26" s="5" t="str">
        <f>VLOOKUP(F26,'Équipes-Concessions'!$A$3:$B$133,2)</f>
        <v>Spearows</v>
      </c>
      <c r="I26" s="1" t="s">
        <v>1028</v>
      </c>
      <c r="J26">
        <v>1</v>
      </c>
      <c r="O26" s="1" t="s">
        <v>539</v>
      </c>
      <c r="P26">
        <v>1</v>
      </c>
      <c r="R26" s="1" t="s">
        <v>57</v>
      </c>
      <c r="S26">
        <v>1</v>
      </c>
    </row>
    <row r="27" spans="1:19">
      <c r="A27" s="38"/>
      <c r="B27" s="39"/>
      <c r="C27" s="39"/>
      <c r="D27" s="40" t="e">
        <f>VLOOKUP(C27,'Équipes-Concessions'!$A$3:$B$133,2)</f>
        <v>#N/A</v>
      </c>
      <c r="E27" s="40" t="s">
        <v>394</v>
      </c>
      <c r="F27" s="41" t="s">
        <v>115</v>
      </c>
      <c r="G27" s="5" t="str">
        <f>VLOOKUP(F27,'Équipes-Concessions'!$A$3:$B$133,2)</f>
        <v>Chav's</v>
      </c>
      <c r="I27" s="1" t="s">
        <v>510</v>
      </c>
      <c r="J27">
        <v>1</v>
      </c>
      <c r="O27" s="1" t="s">
        <v>546</v>
      </c>
      <c r="P27">
        <v>1</v>
      </c>
      <c r="R27" s="1" t="s">
        <v>47</v>
      </c>
      <c r="S27">
        <v>5</v>
      </c>
    </row>
    <row r="28" spans="1:19">
      <c r="A28" s="24">
        <v>13</v>
      </c>
      <c r="B28" t="s">
        <v>502</v>
      </c>
      <c r="C28" t="s">
        <v>44</v>
      </c>
      <c r="D28" s="5" t="str">
        <f>VLOOKUP(C28,'Équipes-Concessions'!$A$3:$B$133,2)</f>
        <v>Red Devils*</v>
      </c>
      <c r="E28" s="5" t="s">
        <v>321</v>
      </c>
      <c r="F28" s="25" t="s">
        <v>11</v>
      </c>
      <c r="G28" s="5" t="str">
        <f>VLOOKUP(F28,'Équipes-Concessions'!$A$3:$B$133,2)</f>
        <v>Calembour</v>
      </c>
      <c r="I28" s="1" t="s">
        <v>507</v>
      </c>
      <c r="J28">
        <v>1</v>
      </c>
      <c r="O28" s="1" t="s">
        <v>1041</v>
      </c>
      <c r="P28">
        <v>1</v>
      </c>
      <c r="R28" s="1" t="s">
        <v>68</v>
      </c>
      <c r="S28">
        <v>82</v>
      </c>
    </row>
    <row r="29" spans="1:19">
      <c r="A29" s="24"/>
      <c r="D29" s="5" t="e">
        <f>VLOOKUP(C29,'Équipes-Concessions'!$A$3:$B$133,2)</f>
        <v>#N/A</v>
      </c>
      <c r="E29" s="5" t="s">
        <v>363</v>
      </c>
      <c r="F29" s="25" t="s">
        <v>21</v>
      </c>
      <c r="G29" s="5" t="str">
        <f>VLOOKUP(F29,'Équipes-Concessions'!$A$3:$B$133,2)</f>
        <v>Drakkar</v>
      </c>
      <c r="I29" s="1" t="s">
        <v>351</v>
      </c>
      <c r="J29">
        <v>1</v>
      </c>
      <c r="O29" s="1" t="s">
        <v>967</v>
      </c>
      <c r="P29">
        <v>1</v>
      </c>
    </row>
    <row r="30" spans="1:19">
      <c r="A30" s="30">
        <v>14</v>
      </c>
      <c r="B30" s="31" t="s">
        <v>289</v>
      </c>
      <c r="C30" s="31" t="s">
        <v>35</v>
      </c>
      <c r="D30" s="32" t="str">
        <f>VLOOKUP(C30,'Équipes-Concessions'!$A$3:$B$133,2)</f>
        <v>Corsaires</v>
      </c>
      <c r="E30" s="32" t="s">
        <v>290</v>
      </c>
      <c r="F30" s="33" t="s">
        <v>9</v>
      </c>
      <c r="G30" s="5" t="str">
        <f>VLOOKUP(F30,'Équipes-Concessions'!$A$3:$B$133,2)</f>
        <v>Strikers</v>
      </c>
      <c r="I30" s="1" t="s">
        <v>454</v>
      </c>
      <c r="J30">
        <v>1</v>
      </c>
      <c r="O30" s="1" t="s">
        <v>327</v>
      </c>
      <c r="P30">
        <v>1</v>
      </c>
    </row>
    <row r="31" spans="1:19">
      <c r="A31" s="38"/>
      <c r="B31" s="39"/>
      <c r="C31" s="39"/>
      <c r="D31" s="40" t="e">
        <f>VLOOKUP(C31,'Équipes-Concessions'!$A$3:$B$133,2)</f>
        <v>#N/A</v>
      </c>
      <c r="E31" s="40" t="s">
        <v>545</v>
      </c>
      <c r="F31" s="41" t="s">
        <v>28</v>
      </c>
      <c r="G31" s="5" t="str">
        <f>VLOOKUP(F31,'Équipes-Concessions'!$A$3:$B$133,2)</f>
        <v>Kraken</v>
      </c>
      <c r="I31" s="1" t="s">
        <v>499</v>
      </c>
      <c r="J31">
        <v>1</v>
      </c>
      <c r="O31" s="1" t="s">
        <v>551</v>
      </c>
      <c r="P31">
        <v>1</v>
      </c>
    </row>
    <row r="32" spans="1:19">
      <c r="A32" s="20">
        <v>15</v>
      </c>
      <c r="B32" s="21" t="s">
        <v>351</v>
      </c>
      <c r="C32" s="21" t="s">
        <v>5</v>
      </c>
      <c r="D32" s="22" t="str">
        <f>VLOOKUP(C32,'Équipes-Concessions'!$A$3:$B$133,2)</f>
        <v>Boys</v>
      </c>
      <c r="E32" s="22" t="s">
        <v>521</v>
      </c>
      <c r="F32" s="23" t="s">
        <v>21</v>
      </c>
      <c r="G32" s="5" t="str">
        <f>VLOOKUP(F32,'Équipes-Concessions'!$A$3:$B$133,2)</f>
        <v>Drakkar</v>
      </c>
      <c r="I32" s="1" t="s">
        <v>482</v>
      </c>
      <c r="J32">
        <v>1</v>
      </c>
      <c r="O32" s="1" t="s">
        <v>531</v>
      </c>
      <c r="P32">
        <v>1</v>
      </c>
    </row>
    <row r="33" spans="1:16">
      <c r="A33" s="26"/>
      <c r="B33" s="27"/>
      <c r="C33" s="27"/>
      <c r="D33" s="28" t="e">
        <f>VLOOKUP(C33,'Équipes-Concessions'!$A$3:$B$133,2)</f>
        <v>#N/A</v>
      </c>
      <c r="E33" s="28" t="s">
        <v>546</v>
      </c>
      <c r="F33" s="29" t="s">
        <v>11</v>
      </c>
      <c r="G33" s="5" t="str">
        <f>VLOOKUP(F33,'Équipes-Concessions'!$A$3:$B$133,2)</f>
        <v>Calembour</v>
      </c>
      <c r="I33" s="1" t="s">
        <v>358</v>
      </c>
      <c r="J33">
        <v>1</v>
      </c>
      <c r="O33" s="1" t="s">
        <v>1043</v>
      </c>
      <c r="P33">
        <v>1</v>
      </c>
    </row>
    <row r="34" spans="1:16">
      <c r="A34" s="30">
        <v>16</v>
      </c>
      <c r="B34" s="31" t="s">
        <v>503</v>
      </c>
      <c r="C34" s="31" t="s">
        <v>5</v>
      </c>
      <c r="D34" s="32" t="str">
        <f>VLOOKUP(C34,'Équipes-Concessions'!$A$3:$B$133,2)</f>
        <v>Boys</v>
      </c>
      <c r="E34" s="32" t="s">
        <v>522</v>
      </c>
      <c r="F34" s="33" t="s">
        <v>115</v>
      </c>
      <c r="G34" s="5" t="str">
        <f>VLOOKUP(F34,'Équipes-Concessions'!$A$3:$B$133,2)</f>
        <v>Chav's</v>
      </c>
      <c r="I34" s="1" t="s">
        <v>509</v>
      </c>
      <c r="J34">
        <v>1</v>
      </c>
      <c r="O34" s="1" t="s">
        <v>522</v>
      </c>
      <c r="P34">
        <v>1</v>
      </c>
    </row>
    <row r="35" spans="1:16">
      <c r="A35" s="38"/>
      <c r="B35" s="39"/>
      <c r="C35" s="39"/>
      <c r="D35" s="40" t="e">
        <f>VLOOKUP(C35,'Équipes-Concessions'!$A$3:$B$133,2)</f>
        <v>#N/A</v>
      </c>
      <c r="E35" s="40" t="s">
        <v>275</v>
      </c>
      <c r="F35" s="41" t="s">
        <v>11</v>
      </c>
      <c r="G35" s="5" t="str">
        <f>VLOOKUP(F35,'Équipes-Concessions'!$A$3:$B$133,2)</f>
        <v>Calembour</v>
      </c>
      <c r="I35" s="1" t="s">
        <v>233</v>
      </c>
      <c r="J35">
        <v>1</v>
      </c>
      <c r="O35" s="1" t="s">
        <v>521</v>
      </c>
      <c r="P35">
        <v>1</v>
      </c>
    </row>
    <row r="36" spans="1:16">
      <c r="A36" s="24">
        <v>17</v>
      </c>
      <c r="B36" t="s">
        <v>504</v>
      </c>
      <c r="C36" t="s">
        <v>110</v>
      </c>
      <c r="D36" s="5" t="str">
        <f>VLOOKUP(C36,'Équipes-Concessions'!$A$3:$B$133,2)</f>
        <v>As</v>
      </c>
      <c r="E36" s="5" t="s">
        <v>439</v>
      </c>
      <c r="F36" s="25" t="s">
        <v>44</v>
      </c>
      <c r="G36" s="5" t="str">
        <f>VLOOKUP(F36,'Équipes-Concessions'!$A$3:$B$133,2)</f>
        <v>Red Devils*</v>
      </c>
      <c r="I36" s="1" t="s">
        <v>505</v>
      </c>
      <c r="J36">
        <v>1</v>
      </c>
      <c r="O36" s="1" t="s">
        <v>320</v>
      </c>
      <c r="P36">
        <v>1</v>
      </c>
    </row>
    <row r="37" spans="1:16">
      <c r="A37" s="24"/>
      <c r="D37" s="5" t="e">
        <f>VLOOKUP(C37,'Équipes-Concessions'!$A$3:$B$133,2)</f>
        <v>#N/A</v>
      </c>
      <c r="E37" s="5" t="s">
        <v>319</v>
      </c>
      <c r="F37" s="25" t="s">
        <v>34</v>
      </c>
      <c r="G37" s="5" t="str">
        <f>VLOOKUP(F37,'Équipes-Concessions'!$A$3:$B$133,2)</f>
        <v>Braves</v>
      </c>
      <c r="I37" s="1" t="s">
        <v>496</v>
      </c>
      <c r="J37">
        <v>1</v>
      </c>
      <c r="O37" s="1" t="s">
        <v>556</v>
      </c>
      <c r="P37">
        <v>1</v>
      </c>
    </row>
    <row r="38" spans="1:16">
      <c r="A38" s="30">
        <v>18</v>
      </c>
      <c r="B38" s="31" t="s">
        <v>454</v>
      </c>
      <c r="C38" s="31" t="s">
        <v>5</v>
      </c>
      <c r="D38" s="32" t="str">
        <f>VLOOKUP(C38,'Équipes-Concessions'!$A$3:$B$133,2)</f>
        <v>Boys</v>
      </c>
      <c r="E38" s="32" t="s">
        <v>523</v>
      </c>
      <c r="F38" s="33" t="s">
        <v>5</v>
      </c>
      <c r="G38" s="5" t="str">
        <f>VLOOKUP(F38,'Équipes-Concessions'!$A$3:$B$133,2)</f>
        <v>Boys</v>
      </c>
      <c r="I38" s="1" t="s">
        <v>401</v>
      </c>
      <c r="J38">
        <v>1</v>
      </c>
      <c r="O38" s="1" t="s">
        <v>517</v>
      </c>
      <c r="P38">
        <v>1</v>
      </c>
    </row>
    <row r="39" spans="1:16">
      <c r="A39" s="38"/>
      <c r="B39" s="39"/>
      <c r="C39" s="39"/>
      <c r="D39" s="40" t="e">
        <f>VLOOKUP(C39,'Équipes-Concessions'!$A$3:$B$133,2)</f>
        <v>#N/A</v>
      </c>
      <c r="E39" s="40" t="s">
        <v>547</v>
      </c>
      <c r="F39" s="41" t="s">
        <v>35</v>
      </c>
      <c r="G39" s="5" t="str">
        <f>VLOOKUP(F39,'Équipes-Concessions'!$A$3:$B$133,2)</f>
        <v>Corsaires</v>
      </c>
      <c r="I39" s="1" t="s">
        <v>513</v>
      </c>
      <c r="J39">
        <v>1</v>
      </c>
      <c r="O39" s="1" t="s">
        <v>537</v>
      </c>
      <c r="P39">
        <v>1</v>
      </c>
    </row>
    <row r="40" spans="1:16">
      <c r="A40" s="20">
        <v>19</v>
      </c>
      <c r="B40" s="21" t="s">
        <v>505</v>
      </c>
      <c r="C40" s="21" t="s">
        <v>46</v>
      </c>
      <c r="D40" s="22" t="str">
        <f>VLOOKUP(C40,'Équipes-Concessions'!$A$3:$B$133,2)</f>
        <v>Moufettes*</v>
      </c>
      <c r="E40" s="22" t="s">
        <v>277</v>
      </c>
      <c r="F40" s="23" t="s">
        <v>26</v>
      </c>
      <c r="G40" s="5" t="str">
        <f>VLOOKUP(F40,'Équipes-Concessions'!$A$3:$B$133,2)</f>
        <v>Mystère</v>
      </c>
      <c r="I40" s="1" t="s">
        <v>289</v>
      </c>
      <c r="J40">
        <v>1</v>
      </c>
      <c r="O40" s="1" t="s">
        <v>528</v>
      </c>
      <c r="P40">
        <v>1</v>
      </c>
    </row>
    <row r="41" spans="1:16">
      <c r="A41" s="26"/>
      <c r="B41" s="27" t="s">
        <v>506</v>
      </c>
      <c r="C41" s="27" t="s">
        <v>11</v>
      </c>
      <c r="D41" s="28" t="str">
        <f>VLOOKUP(C41,'Équipes-Concessions'!$A$3:$B$133,2)</f>
        <v>Calembour</v>
      </c>
      <c r="E41" s="28"/>
      <c r="F41" s="29"/>
      <c r="I41" s="1" t="s">
        <v>356</v>
      </c>
      <c r="J41">
        <v>1</v>
      </c>
      <c r="O41" s="1" t="s">
        <v>1040</v>
      </c>
      <c r="P41">
        <v>1</v>
      </c>
    </row>
    <row r="42" spans="1:16">
      <c r="A42" s="30">
        <v>20</v>
      </c>
      <c r="B42" s="31" t="s">
        <v>354</v>
      </c>
      <c r="C42" s="31" t="s">
        <v>47</v>
      </c>
      <c r="D42" s="32" t="str">
        <f>VLOOKUP(C42,'Équipes-Concessions'!$A$3:$B$133,2)</f>
        <v>Strikers</v>
      </c>
      <c r="E42" s="32" t="s">
        <v>524</v>
      </c>
      <c r="F42" s="33" t="s">
        <v>21</v>
      </c>
      <c r="G42" s="5" t="str">
        <f>VLOOKUP(F42,'Équipes-Concessions'!$A$3:$B$133,2)</f>
        <v>Drakkar</v>
      </c>
      <c r="I42" s="1" t="s">
        <v>965</v>
      </c>
      <c r="J42">
        <v>1</v>
      </c>
      <c r="O42" s="1" t="s">
        <v>484</v>
      </c>
      <c r="P42">
        <v>1</v>
      </c>
    </row>
    <row r="43" spans="1:16">
      <c r="A43" s="38"/>
      <c r="B43" s="39"/>
      <c r="C43" s="39"/>
      <c r="D43" s="40" t="e">
        <f>VLOOKUP(C43,'Équipes-Concessions'!$A$3:$B$133,2)</f>
        <v>#N/A</v>
      </c>
      <c r="E43" s="40" t="s">
        <v>548</v>
      </c>
      <c r="F43" s="41" t="s">
        <v>129</v>
      </c>
      <c r="G43" s="5" t="str">
        <f>VLOOKUP(F43,'Équipes-Concessions'!$A$3:$B$133,2)</f>
        <v>Rock'n Roll</v>
      </c>
      <c r="I43" s="1" t="s">
        <v>498</v>
      </c>
      <c r="J43">
        <v>1</v>
      </c>
      <c r="O43" s="1" t="s">
        <v>562</v>
      </c>
      <c r="P43">
        <v>1</v>
      </c>
    </row>
    <row r="44" spans="1:16">
      <c r="A44" s="20">
        <v>21</v>
      </c>
      <c r="B44" s="21" t="s">
        <v>507</v>
      </c>
      <c r="C44" s="21" t="s">
        <v>5</v>
      </c>
      <c r="D44" s="22" t="str">
        <f>VLOOKUP(C44,'Équipes-Concessions'!$A$3:$B$133,2)</f>
        <v>Boys</v>
      </c>
      <c r="E44" s="22" t="s">
        <v>525</v>
      </c>
      <c r="F44" s="23" t="s">
        <v>32</v>
      </c>
      <c r="G44" s="5" t="str">
        <f>VLOOKUP(F44,'Équipes-Concessions'!$A$3:$B$133,2)</f>
        <v>Hitmen*</v>
      </c>
      <c r="I44" s="1" t="s">
        <v>1109</v>
      </c>
      <c r="J44">
        <v>1</v>
      </c>
      <c r="O44" s="1" t="s">
        <v>530</v>
      </c>
      <c r="P44">
        <v>1</v>
      </c>
    </row>
    <row r="45" spans="1:16">
      <c r="A45" s="26"/>
      <c r="B45" s="27"/>
      <c r="C45" s="27"/>
      <c r="D45" s="28" t="e">
        <f>VLOOKUP(C45,'Équipes-Concessions'!$A$3:$B$133,2)</f>
        <v>#N/A</v>
      </c>
      <c r="E45" s="28" t="s">
        <v>549</v>
      </c>
      <c r="F45" s="29" t="s">
        <v>11</v>
      </c>
      <c r="G45" s="5" t="str">
        <f>VLOOKUP(F45,'Équipes-Concessions'!$A$3:$B$133,2)</f>
        <v>Calembour</v>
      </c>
      <c r="I45" s="1" t="s">
        <v>502</v>
      </c>
      <c r="J45">
        <v>1</v>
      </c>
      <c r="O45" s="1" t="s">
        <v>275</v>
      </c>
      <c r="P45">
        <v>1</v>
      </c>
    </row>
    <row r="46" spans="1:16">
      <c r="A46" s="30">
        <v>22</v>
      </c>
      <c r="B46" s="31" t="s">
        <v>316</v>
      </c>
      <c r="C46" s="31" t="s">
        <v>11</v>
      </c>
      <c r="D46" s="32" t="str">
        <f>VLOOKUP(C46,'Équipes-Concessions'!$A$3:$B$133,2)</f>
        <v>Calembour</v>
      </c>
      <c r="E46" s="32" t="s">
        <v>526</v>
      </c>
      <c r="F46" s="33" t="s">
        <v>44</v>
      </c>
      <c r="G46" s="5" t="str">
        <f>VLOOKUP(F46,'Équipes-Concessions'!$A$3:$B$133,2)</f>
        <v>Red Devils*</v>
      </c>
      <c r="I46" s="1" t="s">
        <v>508</v>
      </c>
      <c r="J46">
        <v>1</v>
      </c>
      <c r="O46" s="1" t="s">
        <v>523</v>
      </c>
      <c r="P46">
        <v>1</v>
      </c>
    </row>
    <row r="47" spans="1:16">
      <c r="A47" s="38"/>
      <c r="B47" s="39"/>
      <c r="C47" s="39"/>
      <c r="D47" s="40" t="e">
        <f>VLOOKUP(C47,'Équipes-Concessions'!$A$3:$B$133,2)</f>
        <v>#N/A</v>
      </c>
      <c r="E47" s="40" t="s">
        <v>550</v>
      </c>
      <c r="F47" s="41" t="s">
        <v>23</v>
      </c>
      <c r="G47" s="5" t="str">
        <f>VLOOKUP(F47,'Équipes-Concessions'!$A$3:$B$133,2)</f>
        <v>Moines</v>
      </c>
      <c r="I47" s="1" t="s">
        <v>1039</v>
      </c>
      <c r="J47">
        <v>1</v>
      </c>
      <c r="O47" s="1" t="s">
        <v>405</v>
      </c>
      <c r="P47">
        <v>1</v>
      </c>
    </row>
    <row r="48" spans="1:16">
      <c r="A48" s="24">
        <v>23</v>
      </c>
      <c r="B48" t="s">
        <v>270</v>
      </c>
      <c r="C48" t="s">
        <v>11</v>
      </c>
      <c r="D48" s="5" t="str">
        <f>VLOOKUP(C48,'Équipes-Concessions'!$A$3:$B$133,2)</f>
        <v>Calembour</v>
      </c>
      <c r="E48" s="5" t="s">
        <v>527</v>
      </c>
      <c r="F48" s="25" t="s">
        <v>52</v>
      </c>
      <c r="G48" s="5" t="str">
        <f>VLOOKUP(F48,'Équipes-Concessions'!$A$3:$B$133,2)</f>
        <v>Seigneurs</v>
      </c>
      <c r="I48" s="1" t="s">
        <v>1045</v>
      </c>
      <c r="J48">
        <v>1</v>
      </c>
      <c r="O48" s="1" t="s">
        <v>290</v>
      </c>
      <c r="P48">
        <v>1</v>
      </c>
    </row>
    <row r="49" spans="1:16">
      <c r="A49" s="24"/>
      <c r="D49" s="5" t="e">
        <f>VLOOKUP(C49,'Équipes-Concessions'!$A$3:$B$133,2)</f>
        <v>#N/A</v>
      </c>
      <c r="E49" s="5" t="s">
        <v>461</v>
      </c>
      <c r="F49" s="25" t="s">
        <v>19</v>
      </c>
      <c r="G49" s="5" t="str">
        <f>VLOOKUP(F49,'Équipes-Concessions'!$A$3:$B$133,2)</f>
        <v>Aigles</v>
      </c>
      <c r="I49" s="1" t="s">
        <v>68</v>
      </c>
      <c r="J49">
        <v>44</v>
      </c>
      <c r="O49" s="1" t="s">
        <v>538</v>
      </c>
      <c r="P49">
        <v>1</v>
      </c>
    </row>
    <row r="50" spans="1:16">
      <c r="A50" s="30">
        <v>24</v>
      </c>
      <c r="B50" s="31" t="s">
        <v>334</v>
      </c>
      <c r="C50" s="31" t="s">
        <v>11</v>
      </c>
      <c r="D50" s="32" t="str">
        <f>VLOOKUP(C50,'Équipes-Concessions'!$A$3:$B$133,2)</f>
        <v>Calembour</v>
      </c>
      <c r="E50" s="32" t="s">
        <v>528</v>
      </c>
      <c r="F50" s="33" t="s">
        <v>26</v>
      </c>
      <c r="G50" s="5" t="str">
        <f>VLOOKUP(F50,'Équipes-Concessions'!$A$3:$B$133,2)</f>
        <v>Mystère</v>
      </c>
      <c r="O50" s="1" t="s">
        <v>549</v>
      </c>
      <c r="P50">
        <v>1</v>
      </c>
    </row>
    <row r="51" spans="1:16">
      <c r="A51" s="38"/>
      <c r="B51" s="39"/>
      <c r="C51" s="39"/>
      <c r="D51" s="40" t="e">
        <f>VLOOKUP(C51,'Équipes-Concessions'!$A$3:$B$133,2)</f>
        <v>#N/A</v>
      </c>
      <c r="E51" s="40" t="s">
        <v>551</v>
      </c>
      <c r="F51" s="41" t="s">
        <v>54</v>
      </c>
      <c r="G51" s="5" t="str">
        <f>VLOOKUP(F51,'Équipes-Concessions'!$A$3:$B$133,2)</f>
        <v>Corsaires</v>
      </c>
      <c r="O51" s="1" t="s">
        <v>555</v>
      </c>
      <c r="P51">
        <v>1</v>
      </c>
    </row>
    <row r="52" spans="1:16">
      <c r="A52" s="20">
        <v>25</v>
      </c>
      <c r="B52" s="21" t="s">
        <v>508</v>
      </c>
      <c r="C52" s="21" t="s">
        <v>130</v>
      </c>
      <c r="D52" s="22" t="str">
        <f>VLOOKUP(C52,'Équipes-Concessions'!$A$3:$B$133,2)</f>
        <v>Rock'n Roll</v>
      </c>
      <c r="E52" s="22" t="s">
        <v>529</v>
      </c>
      <c r="F52" s="23" t="s">
        <v>41</v>
      </c>
      <c r="G52" s="5" t="str">
        <f>VLOOKUP(F52,'Équipes-Concessions'!$A$3:$B$133,2)</f>
        <v>Sol-Air</v>
      </c>
      <c r="O52" s="1" t="s">
        <v>277</v>
      </c>
      <c r="P52">
        <v>1</v>
      </c>
    </row>
    <row r="53" spans="1:16">
      <c r="A53" s="26"/>
      <c r="B53" s="27"/>
      <c r="C53" s="27"/>
      <c r="D53" s="28" t="e">
        <f>VLOOKUP(C53,'Équipes-Concessions'!$A$3:$B$133,2)</f>
        <v>#N/A</v>
      </c>
      <c r="E53" s="28" t="s">
        <v>552</v>
      </c>
      <c r="F53" s="29" t="s">
        <v>47</v>
      </c>
      <c r="G53" s="5" t="str">
        <f>VLOOKUP(F53,'Équipes-Concessions'!$A$3:$B$133,2)</f>
        <v>Strikers</v>
      </c>
      <c r="O53" s="1" t="s">
        <v>966</v>
      </c>
      <c r="P53">
        <v>1</v>
      </c>
    </row>
    <row r="54" spans="1:16">
      <c r="A54" s="30">
        <v>26</v>
      </c>
      <c r="B54" s="31" t="s">
        <v>509</v>
      </c>
      <c r="C54" s="31" t="s">
        <v>11</v>
      </c>
      <c r="D54" s="32" t="str">
        <f>VLOOKUP(C54,'Équipes-Concessions'!$A$3:$B$133,2)</f>
        <v>Calembour</v>
      </c>
      <c r="E54" s="32" t="s">
        <v>530</v>
      </c>
      <c r="F54" s="33" t="s">
        <v>47</v>
      </c>
      <c r="G54" s="5" t="str">
        <f>VLOOKUP(F54,'Équipes-Concessions'!$A$3:$B$133,2)</f>
        <v>Strikers</v>
      </c>
      <c r="O54" s="1" t="s">
        <v>514</v>
      </c>
      <c r="P54">
        <v>1</v>
      </c>
    </row>
    <row r="55" spans="1:16">
      <c r="A55" s="38"/>
      <c r="B55" s="39"/>
      <c r="C55" s="39"/>
      <c r="D55" s="40" t="e">
        <f>VLOOKUP(C55,'Équipes-Concessions'!$A$3:$B$133,2)</f>
        <v>#N/A</v>
      </c>
      <c r="E55" s="40" t="s">
        <v>553</v>
      </c>
      <c r="F55" s="41" t="s">
        <v>130</v>
      </c>
      <c r="G55" s="5" t="str">
        <f>VLOOKUP(F55,'Équipes-Concessions'!$A$3:$B$133,2)</f>
        <v>Rock'n Roll</v>
      </c>
      <c r="O55" s="1" t="s">
        <v>1110</v>
      </c>
      <c r="P55">
        <v>1</v>
      </c>
    </row>
    <row r="56" spans="1:16">
      <c r="A56" s="24">
        <v>27</v>
      </c>
      <c r="B56" t="s">
        <v>510</v>
      </c>
      <c r="C56" t="s">
        <v>11</v>
      </c>
      <c r="D56" s="5" t="str">
        <f>VLOOKUP(C56,'Équipes-Concessions'!$A$3:$B$133,2)</f>
        <v>Calembour</v>
      </c>
      <c r="E56" s="5" t="s">
        <v>531</v>
      </c>
      <c r="F56" s="25" t="s">
        <v>47</v>
      </c>
      <c r="G56" s="5" t="str">
        <f>VLOOKUP(F56,'Équipes-Concessions'!$A$3:$B$133,2)</f>
        <v>Strikers</v>
      </c>
      <c r="O56" s="1" t="s">
        <v>535</v>
      </c>
      <c r="P56">
        <v>1</v>
      </c>
    </row>
    <row r="57" spans="1:16">
      <c r="A57" s="24"/>
      <c r="D57" s="5" t="e">
        <f>VLOOKUP(C57,'Équipes-Concessions'!$A$3:$B$133,2)</f>
        <v>#N/A</v>
      </c>
      <c r="E57" s="5" t="s">
        <v>554</v>
      </c>
      <c r="F57" s="25" t="s">
        <v>61</v>
      </c>
      <c r="G57" s="5" t="str">
        <f>VLOOKUP(F57,'Équipes-Concessions'!$A$3:$B$133,2)</f>
        <v>Moufettes*</v>
      </c>
      <c r="O57" s="1" t="s">
        <v>533</v>
      </c>
      <c r="P57">
        <v>1</v>
      </c>
    </row>
    <row r="58" spans="1:16">
      <c r="A58" s="30">
        <v>28</v>
      </c>
      <c r="B58" s="31" t="s">
        <v>482</v>
      </c>
      <c r="C58" s="31" t="s">
        <v>47</v>
      </c>
      <c r="D58" s="32" t="str">
        <f>VLOOKUP(C58,'Équipes-Concessions'!$A$3:$B$133,2)</f>
        <v>Strikers</v>
      </c>
      <c r="E58" s="32" t="s">
        <v>532</v>
      </c>
      <c r="F58" s="33" t="s">
        <v>5</v>
      </c>
      <c r="G58" s="5" t="str">
        <f>VLOOKUP(F58,'Équipes-Concessions'!$A$3:$B$133,2)</f>
        <v>Boys</v>
      </c>
      <c r="O58" s="1" t="s">
        <v>247</v>
      </c>
      <c r="P58">
        <v>1</v>
      </c>
    </row>
    <row r="59" spans="1:16">
      <c r="A59" s="38"/>
      <c r="B59" s="39"/>
      <c r="C59" s="39"/>
      <c r="D59" s="40" t="e">
        <f>VLOOKUP(C59,'Équipes-Concessions'!$A$3:$B$133,2)</f>
        <v>#N/A</v>
      </c>
      <c r="E59" s="40" t="s">
        <v>555</v>
      </c>
      <c r="F59" s="41" t="s">
        <v>65</v>
      </c>
      <c r="G59" s="5" t="str">
        <f>VLOOKUP(F59,'Équipes-Concessions'!$A$3:$B$133,2)</f>
        <v>Aigles</v>
      </c>
      <c r="O59" s="1" t="s">
        <v>529</v>
      </c>
      <c r="P59">
        <v>1</v>
      </c>
    </row>
    <row r="60" spans="1:16">
      <c r="A60" s="20">
        <v>29</v>
      </c>
      <c r="B60" s="21" t="s">
        <v>511</v>
      </c>
      <c r="C60" s="21" t="s">
        <v>61</v>
      </c>
      <c r="D60" s="22" t="str">
        <f>VLOOKUP(C60,'Équipes-Concessions'!$A$3:$B$133,2)</f>
        <v>Moufettes*</v>
      </c>
      <c r="E60" s="22" t="s">
        <v>533</v>
      </c>
      <c r="F60" s="23" t="s">
        <v>130</v>
      </c>
      <c r="G60" s="5" t="str">
        <f>VLOOKUP(F60,'Équipes-Concessions'!$A$3:$B$133,2)</f>
        <v>Rock'n Roll</v>
      </c>
      <c r="O60" s="1" t="s">
        <v>309</v>
      </c>
      <c r="P60">
        <v>1</v>
      </c>
    </row>
    <row r="61" spans="1:16">
      <c r="A61" s="26"/>
      <c r="B61" s="27"/>
      <c r="C61" s="27"/>
      <c r="D61" s="28" t="e">
        <f>VLOOKUP(C61,'Équipes-Concessions'!$A$3:$B$133,2)</f>
        <v>#N/A</v>
      </c>
      <c r="E61" s="28" t="s">
        <v>484</v>
      </c>
      <c r="F61" s="29" t="s">
        <v>13</v>
      </c>
      <c r="G61" s="5" t="str">
        <f>VLOOKUP(F61,'Équipes-Concessions'!$A$3:$B$133,2)</f>
        <v>Chiefs</v>
      </c>
      <c r="O61" s="1" t="s">
        <v>532</v>
      </c>
      <c r="P61">
        <v>1</v>
      </c>
    </row>
    <row r="62" spans="1:16">
      <c r="A62" s="30">
        <v>30</v>
      </c>
      <c r="B62" s="31" t="s">
        <v>356</v>
      </c>
      <c r="C62" s="31" t="s">
        <v>11</v>
      </c>
      <c r="D62" s="32" t="str">
        <f>VLOOKUP(C62,'Équipes-Concessions'!$A$3:$B$133,2)</f>
        <v>Calembour</v>
      </c>
      <c r="E62" s="32" t="s">
        <v>534</v>
      </c>
      <c r="F62" s="33" t="s">
        <v>49</v>
      </c>
      <c r="G62" s="5" t="str">
        <f>VLOOKUP(F62,'Équipes-Concessions'!$A$3:$B$133,2)</f>
        <v>Mulots</v>
      </c>
      <c r="O62" s="1" t="s">
        <v>394</v>
      </c>
      <c r="P62">
        <v>1</v>
      </c>
    </row>
    <row r="63" spans="1:16">
      <c r="A63" s="38"/>
      <c r="B63" s="39"/>
      <c r="C63" s="39"/>
      <c r="D63" s="40" t="e">
        <f>VLOOKUP(C63,'Équipes-Concessions'!$A$3:$B$133,2)</f>
        <v>#N/A</v>
      </c>
      <c r="E63" s="40" t="s">
        <v>556</v>
      </c>
      <c r="F63" s="41" t="s">
        <v>117</v>
      </c>
      <c r="G63" s="5" t="str">
        <f>VLOOKUP(F63,'Équipes-Concessions'!$A$3:$B$133,2)</f>
        <v>Chav's</v>
      </c>
      <c r="O63" s="1" t="s">
        <v>518</v>
      </c>
      <c r="P63">
        <v>1</v>
      </c>
    </row>
    <row r="64" spans="1:16">
      <c r="A64" s="24">
        <v>31</v>
      </c>
      <c r="B64" t="s">
        <v>401</v>
      </c>
      <c r="C64" t="s">
        <v>44</v>
      </c>
      <c r="D64" s="5" t="str">
        <f>VLOOKUP(C64,'Équipes-Concessions'!$A$3:$B$133,2)</f>
        <v>Red Devils*</v>
      </c>
      <c r="E64" s="5" t="s">
        <v>535</v>
      </c>
      <c r="F64" s="25" t="s">
        <v>44</v>
      </c>
      <c r="G64" s="5" t="str">
        <f>VLOOKUP(F64,'Équipes-Concessions'!$A$3:$B$133,2)</f>
        <v>Red Devils*</v>
      </c>
      <c r="O64" s="1" t="s">
        <v>550</v>
      </c>
      <c r="P64">
        <v>1</v>
      </c>
    </row>
    <row r="65" spans="1:16">
      <c r="A65" s="24"/>
      <c r="D65" s="5" t="e">
        <f>VLOOKUP(C65,'Équipes-Concessions'!$A$3:$B$133,2)</f>
        <v>#N/A</v>
      </c>
      <c r="E65" s="5" t="s">
        <v>557</v>
      </c>
      <c r="F65" s="25" t="s">
        <v>49</v>
      </c>
      <c r="G65" s="5" t="str">
        <f>VLOOKUP(F65,'Équipes-Concessions'!$A$3:$B$133,2)</f>
        <v>Mulots</v>
      </c>
      <c r="O65" s="1" t="s">
        <v>360</v>
      </c>
      <c r="P65">
        <v>1</v>
      </c>
    </row>
    <row r="66" spans="1:16">
      <c r="A66" s="30">
        <v>32</v>
      </c>
      <c r="B66" s="31" t="s">
        <v>512</v>
      </c>
      <c r="C66" s="31" t="s">
        <v>65</v>
      </c>
      <c r="D66" s="32" t="str">
        <f>VLOOKUP(C66,'Équipes-Concessions'!$A$3:$B$133,2)</f>
        <v>Aigles</v>
      </c>
      <c r="E66" s="32" t="s">
        <v>536</v>
      </c>
      <c r="F66" s="33" t="s">
        <v>5</v>
      </c>
      <c r="G66" s="5" t="str">
        <f>VLOOKUP(F66,'Équipes-Concessions'!$A$3:$B$133,2)</f>
        <v>Boys</v>
      </c>
      <c r="O66" s="1" t="s">
        <v>540</v>
      </c>
      <c r="P66">
        <v>1</v>
      </c>
    </row>
    <row r="67" spans="1:16">
      <c r="A67" s="38"/>
      <c r="B67" s="39"/>
      <c r="C67" s="39"/>
      <c r="D67" s="40" t="e">
        <f>VLOOKUP(C67,'Équipes-Concessions'!$A$3:$B$133,2)</f>
        <v>#N/A</v>
      </c>
      <c r="E67" s="40" t="s">
        <v>558</v>
      </c>
      <c r="F67" s="41" t="s">
        <v>13</v>
      </c>
      <c r="G67" s="5" t="str">
        <f>VLOOKUP(F67,'Équipes-Concessions'!$A$3:$B$133,2)</f>
        <v>Chiefs</v>
      </c>
      <c r="O67" s="1" t="s">
        <v>461</v>
      </c>
      <c r="P67">
        <v>1</v>
      </c>
    </row>
    <row r="68" spans="1:16">
      <c r="A68" s="24">
        <v>33</v>
      </c>
      <c r="B68" t="s">
        <v>513</v>
      </c>
      <c r="C68" t="s">
        <v>52</v>
      </c>
      <c r="D68" s="5" t="str">
        <f>VLOOKUP(C68,'Équipes-Concessions'!$A$3:$B$133,2)</f>
        <v>Seigneurs</v>
      </c>
      <c r="E68" s="5" t="s">
        <v>537</v>
      </c>
      <c r="F68" s="25" t="s">
        <v>61</v>
      </c>
      <c r="G68" s="5" t="str">
        <f>VLOOKUP(F68,'Équipes-Concessions'!$A$3:$B$133,2)</f>
        <v>Moufettes*</v>
      </c>
      <c r="O68" s="1" t="s">
        <v>553</v>
      </c>
      <c r="P68">
        <v>1</v>
      </c>
    </row>
    <row r="69" spans="1:16">
      <c r="A69" s="24"/>
      <c r="B69" t="s">
        <v>261</v>
      </c>
      <c r="C69" t="s">
        <v>66</v>
      </c>
      <c r="D69" s="5" t="str">
        <f>VLOOKUP(C69,'Équipes-Concessions'!$A$3:$B$133,2)</f>
        <v>Corsaires</v>
      </c>
      <c r="E69" s="5"/>
      <c r="F69" s="25"/>
      <c r="G69" s="5" t="e">
        <f>VLOOKUP(F69,'Équipes-Concessions'!$A$3:$B$133,2)</f>
        <v>#N/A</v>
      </c>
      <c r="O69" s="1" t="s">
        <v>558</v>
      </c>
      <c r="P69">
        <v>1</v>
      </c>
    </row>
    <row r="70" spans="1:16">
      <c r="A70" s="30">
        <v>34</v>
      </c>
      <c r="B70" s="31" t="s">
        <v>561</v>
      </c>
      <c r="C70" s="31" t="s">
        <v>130</v>
      </c>
      <c r="D70" s="32" t="str">
        <f>VLOOKUP(C70,'Équipes-Concessions'!$A$3:$B$133,2)</f>
        <v>Rock'n Roll</v>
      </c>
      <c r="E70" s="32" t="s">
        <v>562</v>
      </c>
      <c r="F70" s="33" t="s">
        <v>13</v>
      </c>
      <c r="G70" s="5" t="str">
        <f>VLOOKUP(F70,'Équipes-Concessions'!$A$3:$B$133,2)</f>
        <v>Chiefs</v>
      </c>
      <c r="O70" s="1" t="s">
        <v>557</v>
      </c>
      <c r="P70">
        <v>1</v>
      </c>
    </row>
    <row r="71" spans="1:16">
      <c r="A71" s="38"/>
      <c r="B71" s="39"/>
      <c r="C71" s="39"/>
      <c r="D71" s="40" t="e">
        <f>VLOOKUP(C71,'Équipes-Concessions'!$A$3:$B$133,2)</f>
        <v>#N/A</v>
      </c>
      <c r="E71" s="40" t="s">
        <v>563</v>
      </c>
      <c r="F71" s="41" t="s">
        <v>111</v>
      </c>
      <c r="G71" s="5" t="str">
        <f>VLOOKUP(F71,'Équipes-Concessions'!$A$3:$B$133,2)</f>
        <v>As</v>
      </c>
      <c r="O71" s="1" t="s">
        <v>552</v>
      </c>
      <c r="P71">
        <v>1</v>
      </c>
    </row>
    <row r="72" spans="1:16">
      <c r="A72" s="24">
        <v>35</v>
      </c>
      <c r="B72" t="s">
        <v>961</v>
      </c>
      <c r="C72" t="s">
        <v>44</v>
      </c>
      <c r="D72" s="5" t="str">
        <f>VLOOKUP(C72,'Équipes-Concessions'!$A$3:$B$133,2)</f>
        <v>Red Devils*</v>
      </c>
      <c r="E72" s="5" t="s">
        <v>559</v>
      </c>
      <c r="F72" s="25" t="s">
        <v>13</v>
      </c>
      <c r="G72" s="5" t="str">
        <f>VLOOKUP(F72,'Équipes-Concessions'!$A$3:$B$133,2)</f>
        <v>Chiefs</v>
      </c>
      <c r="O72" s="1" t="s">
        <v>524</v>
      </c>
      <c r="P72">
        <v>1</v>
      </c>
    </row>
    <row r="73" spans="1:16">
      <c r="A73" s="26"/>
      <c r="B73" s="27"/>
      <c r="C73" s="27"/>
      <c r="D73" s="28" t="e">
        <f>VLOOKUP(C73,'Équipes-Concessions'!$A$3:$B$133,2)</f>
        <v>#N/A</v>
      </c>
      <c r="E73" s="28" t="s">
        <v>560</v>
      </c>
      <c r="F73" s="29" t="s">
        <v>49</v>
      </c>
      <c r="G73" s="5" t="str">
        <f>VLOOKUP(F73,'Équipes-Concessions'!$A$3:$B$133,2)</f>
        <v>Mulots</v>
      </c>
      <c r="O73" s="1" t="s">
        <v>515</v>
      </c>
      <c r="P73">
        <v>1</v>
      </c>
    </row>
    <row r="74" spans="1:16">
      <c r="A74" s="30">
        <v>36</v>
      </c>
      <c r="B74" s="31" t="s">
        <v>965</v>
      </c>
      <c r="C74" s="31" t="s">
        <v>57</v>
      </c>
      <c r="D74" s="32" t="str">
        <f>VLOOKUP(C74,'Équipes-Concessions'!$A$3:$B$133,2)</f>
        <v>Spearows</v>
      </c>
      <c r="E74" s="32" t="s">
        <v>966</v>
      </c>
      <c r="F74" s="33" t="s">
        <v>65</v>
      </c>
      <c r="G74" s="5" t="str">
        <f>VLOOKUP(F74,'Équipes-Concessions'!$A$3:$B$133,2)</f>
        <v>Aigles</v>
      </c>
      <c r="O74" s="1" t="s">
        <v>1049</v>
      </c>
      <c r="P74">
        <v>1</v>
      </c>
    </row>
    <row r="75" spans="1:16">
      <c r="A75" s="38"/>
      <c r="B75" s="39"/>
      <c r="C75" s="39"/>
      <c r="D75" s="40" t="e">
        <f>VLOOKUP(C75,'Équipes-Concessions'!$A$3:$B$133,2)</f>
        <v>#N/A</v>
      </c>
      <c r="E75" s="40" t="s">
        <v>967</v>
      </c>
      <c r="F75" s="41" t="s">
        <v>56</v>
      </c>
      <c r="G75" s="5" t="str">
        <f>VLOOKUP(F75,'Équipes-Concessions'!$A$3:$B$133,2)</f>
        <v>Légendes</v>
      </c>
      <c r="O75" s="1" t="s">
        <v>525</v>
      </c>
      <c r="P75">
        <v>1</v>
      </c>
    </row>
    <row r="76" spans="1:16">
      <c r="A76" s="24">
        <v>37</v>
      </c>
      <c r="B76" t="s">
        <v>1039</v>
      </c>
      <c r="C76" t="s">
        <v>130</v>
      </c>
      <c r="D76" s="5" t="str">
        <f>VLOOKUP(C76,'Équipes-Concessions'!$A$3:$B$133,2)</f>
        <v>Rock'n Roll</v>
      </c>
      <c r="E76" s="5" t="s">
        <v>1040</v>
      </c>
      <c r="F76" s="25" t="s">
        <v>65</v>
      </c>
      <c r="G76" s="5" t="str">
        <f>VLOOKUP(F76,'Équipes-Concessions'!$A$3:$B$133,2)</f>
        <v>Aigles</v>
      </c>
      <c r="O76" s="1" t="s">
        <v>547</v>
      </c>
      <c r="P76">
        <v>1</v>
      </c>
    </row>
    <row r="77" spans="1:16">
      <c r="A77" s="24"/>
      <c r="D77" s="5" t="e">
        <f>VLOOKUP(C77,'Équipes-Concessions'!$A$3:$B$133,2)</f>
        <v>#N/A</v>
      </c>
      <c r="E77" s="5" t="s">
        <v>1041</v>
      </c>
      <c r="F77" s="25" t="s">
        <v>65</v>
      </c>
      <c r="G77" s="5" t="str">
        <f>VLOOKUP(F77,'Équipes-Concessions'!$A$3:$B$133,2)</f>
        <v>Aigles</v>
      </c>
      <c r="O77" s="1" t="s">
        <v>516</v>
      </c>
      <c r="P77">
        <v>1</v>
      </c>
    </row>
    <row r="78" spans="1:16">
      <c r="A78" s="30">
        <v>38</v>
      </c>
      <c r="B78" s="31" t="s">
        <v>1042</v>
      </c>
      <c r="C78" s="31" t="s">
        <v>49</v>
      </c>
      <c r="D78" s="32" t="str">
        <f>VLOOKUP(C78,'Équipes-Concessions'!$A$3:$B$133,2)</f>
        <v>Mulots</v>
      </c>
      <c r="E78" s="32" t="s">
        <v>1043</v>
      </c>
      <c r="F78" s="33" t="s">
        <v>47</v>
      </c>
      <c r="G78" s="5" t="str">
        <f>VLOOKUP(F78,'Équipes-Concessions'!$A$3:$B$133,2)</f>
        <v>Strikers</v>
      </c>
      <c r="O78" s="1" t="s">
        <v>1048</v>
      </c>
      <c r="P78">
        <v>1</v>
      </c>
    </row>
    <row r="79" spans="1:16">
      <c r="A79" s="38"/>
      <c r="B79" s="39"/>
      <c r="C79" s="39"/>
      <c r="D79" s="40" t="e">
        <f>VLOOKUP(C79,'Équipes-Concessions'!$A$3:$B$133,2)</f>
        <v>#N/A</v>
      </c>
      <c r="E79" s="40" t="s">
        <v>1044</v>
      </c>
      <c r="F79" s="41" t="s">
        <v>11</v>
      </c>
      <c r="G79" s="5" t="str">
        <f>VLOOKUP(F79,'Équipes-Concessions'!$A$3:$B$133,2)</f>
        <v>Calembour</v>
      </c>
      <c r="O79" s="1" t="s">
        <v>519</v>
      </c>
      <c r="P79">
        <v>1</v>
      </c>
    </row>
    <row r="80" spans="1:16">
      <c r="A80" s="24">
        <v>39</v>
      </c>
      <c r="B80" t="s">
        <v>1045</v>
      </c>
      <c r="C80" t="s">
        <v>67</v>
      </c>
      <c r="D80" s="5" t="str">
        <f>VLOOKUP(C80,'Équipes-Concessions'!$A$3:$B$133,2)</f>
        <v>Frontenac</v>
      </c>
      <c r="E80" s="5" t="s">
        <v>1046</v>
      </c>
      <c r="F80" s="25" t="s">
        <v>65</v>
      </c>
      <c r="G80" s="5" t="str">
        <f>VLOOKUP(F80,'Équipes-Concessions'!$A$3:$B$133,2)</f>
        <v>Aigles</v>
      </c>
      <c r="O80" s="1" t="s">
        <v>548</v>
      </c>
      <c r="P80">
        <v>1</v>
      </c>
    </row>
    <row r="81" spans="1:16">
      <c r="A81" s="24"/>
      <c r="D81" s="5" t="e">
        <f>VLOOKUP(C81,'Équipes-Concessions'!$A$3:$B$133,2)</f>
        <v>#N/A</v>
      </c>
      <c r="E81" s="5" t="s">
        <v>1047</v>
      </c>
      <c r="F81" s="25" t="s">
        <v>52</v>
      </c>
      <c r="G81" s="5" t="str">
        <f>VLOOKUP(F81,'Équipes-Concessions'!$A$3:$B$133,2)</f>
        <v>Seigneurs</v>
      </c>
      <c r="O81" s="1" t="s">
        <v>1044</v>
      </c>
      <c r="P81">
        <v>1</v>
      </c>
    </row>
    <row r="82" spans="1:16">
      <c r="A82" s="30">
        <v>40</v>
      </c>
      <c r="B82" s="31" t="s">
        <v>1028</v>
      </c>
      <c r="C82" s="31" t="s">
        <v>26</v>
      </c>
      <c r="D82" s="32" t="str">
        <f>VLOOKUP(C82,'Équipes-Concessions'!$A$3:$B$133,2)</f>
        <v>Mystère</v>
      </c>
      <c r="E82" s="32" t="s">
        <v>1048</v>
      </c>
      <c r="F82" s="33" t="s">
        <v>65</v>
      </c>
      <c r="G82" s="5" t="str">
        <f>VLOOKUP(F82,'Équipes-Concessions'!$A$3:$B$133,2)</f>
        <v>Aigles</v>
      </c>
      <c r="O82" s="1" t="s">
        <v>520</v>
      </c>
      <c r="P82">
        <v>1</v>
      </c>
    </row>
    <row r="83" spans="1:16">
      <c r="A83" s="38"/>
      <c r="B83" s="39"/>
      <c r="C83" s="39"/>
      <c r="D83" s="40" t="e">
        <f>VLOOKUP(C83,'Équipes-Concessions'!$A$3:$B$133,2)</f>
        <v>#N/A</v>
      </c>
      <c r="E83" s="40" t="s">
        <v>1049</v>
      </c>
      <c r="F83" s="41" t="s">
        <v>111</v>
      </c>
      <c r="G83" s="5" t="str">
        <f>VLOOKUP(F83,'Équipes-Concessions'!$A$3:$B$133,2)</f>
        <v>As</v>
      </c>
      <c r="O83" s="1" t="s">
        <v>1111</v>
      </c>
      <c r="P83">
        <v>1</v>
      </c>
    </row>
    <row r="84" spans="1:16">
      <c r="A84" s="24">
        <v>41</v>
      </c>
      <c r="B84" t="s">
        <v>1050</v>
      </c>
      <c r="C84" t="s">
        <v>47</v>
      </c>
      <c r="D84" s="5" t="str">
        <f>VLOOKUP(C84,'Équipes-Concessions'!$A$3:$B$133,2)</f>
        <v>Strikers</v>
      </c>
      <c r="E84" s="5" t="s">
        <v>1051</v>
      </c>
      <c r="F84" s="25" t="s">
        <v>49</v>
      </c>
      <c r="G84" s="5" t="str">
        <f>VLOOKUP(F84,'Équipes-Concessions'!$A$3:$B$133,2)</f>
        <v>Mulots</v>
      </c>
      <c r="O84" s="1" t="s">
        <v>526</v>
      </c>
      <c r="P84">
        <v>1</v>
      </c>
    </row>
    <row r="85" spans="1:16">
      <c r="A85" s="26"/>
      <c r="B85" s="27"/>
      <c r="C85" s="27"/>
      <c r="D85" s="28" t="e">
        <f>VLOOKUP(C85,'Équipes-Concessions'!$A$3:$B$133,2)</f>
        <v>#N/A</v>
      </c>
      <c r="E85" s="28" t="s">
        <v>1052</v>
      </c>
      <c r="F85" s="29" t="s">
        <v>991</v>
      </c>
      <c r="G85" s="5" t="str">
        <f>VLOOKUP(F85,'Équipes-Concessions'!$A$3:$B$133,2)</f>
        <v>Drakkar</v>
      </c>
      <c r="O85" s="1" t="s">
        <v>321</v>
      </c>
      <c r="P85">
        <v>1</v>
      </c>
    </row>
    <row r="86" spans="1:16">
      <c r="A86" s="30">
        <v>42</v>
      </c>
      <c r="B86" s="31" t="s">
        <v>1109</v>
      </c>
      <c r="C86" s="31" t="s">
        <v>47</v>
      </c>
      <c r="D86" s="32" t="str">
        <f>VLOOKUP(C86,'Équipes-Concessions'!$A$3:$B$133,2)</f>
        <v>Strikers</v>
      </c>
      <c r="E86" s="32" t="s">
        <v>1110</v>
      </c>
      <c r="F86" s="33" t="s">
        <v>65</v>
      </c>
      <c r="G86" s="5" t="str">
        <f>VLOOKUP(F86,'Équipes-Concessions'!$A$3:$B$133,2)</f>
        <v>Aigles</v>
      </c>
      <c r="O86" s="1" t="s">
        <v>542</v>
      </c>
      <c r="P86">
        <v>1</v>
      </c>
    </row>
    <row r="87" spans="1:16">
      <c r="A87" s="38"/>
      <c r="B87" s="39"/>
      <c r="C87" s="39"/>
      <c r="D87" s="40" t="e">
        <f>VLOOKUP(C87,'Équipes-Concessions'!$A$3:$B$133,2)</f>
        <v>#N/A</v>
      </c>
      <c r="E87" s="40" t="s">
        <v>1111</v>
      </c>
      <c r="F87" s="41" t="s">
        <v>26</v>
      </c>
      <c r="G87" s="5" t="str">
        <f>VLOOKUP(F87,'Équipes-Concessions'!$A$3:$B$133,2)</f>
        <v>Mystère</v>
      </c>
      <c r="O87" s="1" t="s">
        <v>68</v>
      </c>
      <c r="P87">
        <v>82</v>
      </c>
    </row>
    <row r="88" spans="1:16">
      <c r="A88"/>
      <c r="D88" s="5" t="e">
        <f>VLOOKUP(C88,'Équipes-Concessions'!$A$3:$B$133,2)</f>
        <v>#N/A</v>
      </c>
      <c r="G88" s="5" t="e">
        <f>VLOOKUP(F88,'Équipes-Concessions'!$A$3:$B$133,2)</f>
        <v>#N/A</v>
      </c>
    </row>
    <row r="89" spans="1:16">
      <c r="A89"/>
      <c r="D89" s="5" t="e">
        <f>VLOOKUP(C89,'Équipes-Concessions'!$A$3:$B$133,2)</f>
        <v>#N/A</v>
      </c>
      <c r="G89" s="5" t="e">
        <f>VLOOKUP(F89,'Équipes-Concessions'!$A$3:$B$133,2)</f>
        <v>#N/A</v>
      </c>
    </row>
    <row r="90" spans="1:16">
      <c r="A90"/>
      <c r="D90" s="5" t="e">
        <f>VLOOKUP(C90,'Équipes-Concessions'!$A$3:$B$133,2)</f>
        <v>#N/A</v>
      </c>
      <c r="G90" s="5" t="e">
        <f>VLOOKUP(F90,'Équipes-Concessions'!$A$3:$B$133,2)</f>
        <v>#N/A</v>
      </c>
    </row>
    <row r="91" spans="1:16">
      <c r="A91"/>
      <c r="D91" s="5" t="e">
        <f>VLOOKUP(C91,'Équipes-Concessions'!$A$3:$B$133,2)</f>
        <v>#N/A</v>
      </c>
      <c r="G91" s="5" t="e">
        <f>VLOOKUP(F91,'Équipes-Concessions'!$A$3:$B$133,2)</f>
        <v>#N/A</v>
      </c>
    </row>
    <row r="92" spans="1:16">
      <c r="A92"/>
      <c r="D92" s="5" t="e">
        <f>VLOOKUP(C92,'Équipes-Concessions'!$A$3:$B$133,2)</f>
        <v>#N/A</v>
      </c>
      <c r="G92" s="5" t="e">
        <f>VLOOKUP(F92,'Équipes-Concessions'!$A$3:$B$133,2)</f>
        <v>#N/A</v>
      </c>
    </row>
    <row r="93" spans="1:16">
      <c r="A93"/>
      <c r="D93" s="5" t="e">
        <f>VLOOKUP(C93,'Équipes-Concessions'!$A$3:$B$133,2)</f>
        <v>#N/A</v>
      </c>
      <c r="G93" s="5" t="e">
        <f>VLOOKUP(F93,'Équipes-Concessions'!$A$3:$B$133,2)</f>
        <v>#N/A</v>
      </c>
    </row>
    <row r="94" spans="1:16">
      <c r="A94"/>
      <c r="D94" s="5" t="e">
        <f>VLOOKUP(C94,'Équipes-Concessions'!$A$3:$B$133,2)</f>
        <v>#N/A</v>
      </c>
      <c r="G94" s="5" t="e">
        <f>VLOOKUP(F94,'Équipes-Concessions'!$A$3:$B$133,2)</f>
        <v>#N/A</v>
      </c>
    </row>
    <row r="95" spans="1:16">
      <c r="A95"/>
      <c r="D95" s="5" t="e">
        <f>VLOOKUP(C95,'Équipes-Concessions'!$A$3:$B$133,2)</f>
        <v>#N/A</v>
      </c>
      <c r="G95" s="5" t="e">
        <f>VLOOKUP(F95,'Équipes-Concessions'!$A$3:$B$133,2)</f>
        <v>#N/A</v>
      </c>
    </row>
    <row r="96" spans="1:16">
      <c r="A96"/>
      <c r="D96" s="5" t="e">
        <f>VLOOKUP(C96,'Équipes-Concessions'!$A$3:$B$133,2)</f>
        <v>#N/A</v>
      </c>
      <c r="G96" s="5" t="e">
        <f>VLOOKUP(F96,'Équipes-Concessions'!$A$3:$B$133,2)</f>
        <v>#N/A</v>
      </c>
    </row>
    <row r="97" spans="1:7">
      <c r="A97"/>
      <c r="D97" s="5" t="e">
        <f>VLOOKUP(C97,'Équipes-Concessions'!$A$3:$B$133,2)</f>
        <v>#N/A</v>
      </c>
      <c r="G97" s="5" t="e">
        <f>VLOOKUP(F97,'Équipes-Concessions'!$A$3:$B$133,2)</f>
        <v>#N/A</v>
      </c>
    </row>
    <row r="98" spans="1:7">
      <c r="A98"/>
      <c r="D98" s="5" t="e">
        <f>VLOOKUP(C98,'Équipes-Concessions'!$A$3:$B$133,2)</f>
        <v>#N/A</v>
      </c>
      <c r="G98" s="5" t="e">
        <f>VLOOKUP(F98,'Équipes-Concessions'!$A$3:$B$133,2)</f>
        <v>#N/A</v>
      </c>
    </row>
    <row r="99" spans="1:7">
      <c r="A99"/>
      <c r="D99" s="5" t="e">
        <f>VLOOKUP(C99,'Équipes-Concessions'!$A$3:$B$133,2)</f>
        <v>#N/A</v>
      </c>
      <c r="G99" s="5" t="e">
        <f>VLOOKUP(F99,'Équipes-Concessions'!$A$3:$B$133,2)</f>
        <v>#N/A</v>
      </c>
    </row>
    <row r="100" spans="1:7">
      <c r="A100"/>
      <c r="D100" s="5" t="e">
        <f>VLOOKUP(C100,'Équipes-Concessions'!$A$3:$B$133,2)</f>
        <v>#N/A</v>
      </c>
      <c r="G100" s="5" t="e">
        <f>VLOOKUP(F100,'Équipes-Concessions'!$A$3:$B$133,2)</f>
        <v>#N/A</v>
      </c>
    </row>
    <row r="101" spans="1:7">
      <c r="A101"/>
      <c r="D101" s="5" t="e">
        <f>VLOOKUP(C101,'Équipes-Concessions'!$A$3:$B$133,2)</f>
        <v>#N/A</v>
      </c>
      <c r="G101" s="5" t="e">
        <f>VLOOKUP(F101,'Équipes-Concessions'!$A$3:$B$133,2)</f>
        <v>#N/A</v>
      </c>
    </row>
    <row r="102" spans="1:7">
      <c r="A102"/>
      <c r="D102" s="5" t="e">
        <f>VLOOKUP(C102,'Équipes-Concessions'!$A$3:$B$133,2)</f>
        <v>#N/A</v>
      </c>
      <c r="G102" s="5" t="e">
        <f>VLOOKUP(F102,'Équipes-Concessions'!$A$3:$B$133,2)</f>
        <v>#N/A</v>
      </c>
    </row>
    <row r="103" spans="1:7">
      <c r="A103"/>
      <c r="D103" s="5" t="e">
        <f>VLOOKUP(C103,'Équipes-Concessions'!$A$3:$B$133,2)</f>
        <v>#N/A</v>
      </c>
      <c r="G103" s="5" t="e">
        <f>VLOOKUP(F103,'Équipes-Concessions'!$A$3:$B$133,2)</f>
        <v>#N/A</v>
      </c>
    </row>
    <row r="104" spans="1:7">
      <c r="A104"/>
      <c r="D104" s="5" t="e">
        <f>VLOOKUP(C104,'Équipes-Concessions'!$A$3:$B$133,2)</f>
        <v>#N/A</v>
      </c>
      <c r="G104" s="5" t="e">
        <f>VLOOKUP(F104,'Équipes-Concessions'!$A$3:$B$133,2)</f>
        <v>#N/A</v>
      </c>
    </row>
    <row r="105" spans="1:7">
      <c r="A105"/>
      <c r="D105" s="5" t="e">
        <f>VLOOKUP(C105,'Équipes-Concessions'!$A$3:$B$133,2)</f>
        <v>#N/A</v>
      </c>
      <c r="G105" s="5" t="e">
        <f>VLOOKUP(F105,'Équipes-Concessions'!$A$3:$B$133,2)</f>
        <v>#N/A</v>
      </c>
    </row>
    <row r="106" spans="1:7">
      <c r="A106"/>
      <c r="D106" s="5" t="e">
        <f>VLOOKUP(C106,'Équipes-Concessions'!$A$3:$B$133,2)</f>
        <v>#N/A</v>
      </c>
      <c r="G106" s="5" t="e">
        <f>VLOOKUP(F106,'Équipes-Concessions'!$A$3:$B$133,2)</f>
        <v>#N/A</v>
      </c>
    </row>
    <row r="107" spans="1:7">
      <c r="A107"/>
      <c r="D107" s="5" t="e">
        <f>VLOOKUP(C107,'Équipes-Concessions'!$A$3:$B$133,2)</f>
        <v>#N/A</v>
      </c>
      <c r="G107" s="5" t="e">
        <f>VLOOKUP(F107,'Équipes-Concessions'!$A$3:$B$133,2)</f>
        <v>#N/A</v>
      </c>
    </row>
    <row r="108" spans="1:7">
      <c r="A108"/>
      <c r="D108" s="5" t="e">
        <f>VLOOKUP(C108,'Équipes-Concessions'!$A$3:$B$133,2)</f>
        <v>#N/A</v>
      </c>
      <c r="G108" s="5" t="e">
        <f>VLOOKUP(F108,'Équipes-Concessions'!$A$3:$B$133,2)</f>
        <v>#N/A</v>
      </c>
    </row>
    <row r="109" spans="1:7">
      <c r="A109"/>
      <c r="D109" s="5" t="e">
        <f>VLOOKUP(C109,'Équipes-Concessions'!$A$3:$B$133,2)</f>
        <v>#N/A</v>
      </c>
      <c r="G109" s="5" t="e">
        <f>VLOOKUP(F109,'Équipes-Concessions'!$A$3:$B$133,2)</f>
        <v>#N/A</v>
      </c>
    </row>
    <row r="110" spans="1:7">
      <c r="A110"/>
      <c r="D110" s="5" t="e">
        <f>VLOOKUP(C110,'Équipes-Concessions'!$A$3:$B$133,2)</f>
        <v>#N/A</v>
      </c>
      <c r="G110" s="5" t="e">
        <f>VLOOKUP(F110,'Équipes-Concessions'!$A$3:$B$133,2)</f>
        <v>#N/A</v>
      </c>
    </row>
    <row r="111" spans="1:7">
      <c r="A111"/>
    </row>
    <row r="112" spans="1:7">
      <c r="A112"/>
      <c r="F112"/>
    </row>
    <row r="113" spans="1:6">
      <c r="A113"/>
      <c r="F113"/>
    </row>
    <row r="114" spans="1:6">
      <c r="A114"/>
      <c r="F114"/>
    </row>
    <row r="115" spans="1:6">
      <c r="A115"/>
      <c r="F115"/>
    </row>
    <row r="116" spans="1:6">
      <c r="A116"/>
      <c r="F116"/>
    </row>
    <row r="117" spans="1:6">
      <c r="A117"/>
      <c r="F117"/>
    </row>
    <row r="118" spans="1:6">
      <c r="A118"/>
      <c r="F118"/>
    </row>
    <row r="119" spans="1:6">
      <c r="A119"/>
      <c r="F119"/>
    </row>
    <row r="120" spans="1:6">
      <c r="A120"/>
      <c r="F120"/>
    </row>
    <row r="121" spans="1:6">
      <c r="A121"/>
      <c r="F121"/>
    </row>
    <row r="122" spans="1:6">
      <c r="A122"/>
      <c r="F122"/>
    </row>
  </sheetData>
  <mergeCells count="6">
    <mergeCell ref="R3:S3"/>
    <mergeCell ref="A1:G1"/>
    <mergeCell ref="A2:G2"/>
    <mergeCell ref="I3:J3"/>
    <mergeCell ref="L3:M3"/>
    <mergeCell ref="O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19</vt:i4>
      </vt:variant>
    </vt:vector>
  </HeadingPairs>
  <TitlesOfParts>
    <vt:vector size="19" baseType="lpstr">
      <vt:lpstr>Coupe Dijitec</vt:lpstr>
      <vt:lpstr>Hugues-Maltais</vt:lpstr>
      <vt:lpstr>Coupe des Braves</vt:lpstr>
      <vt:lpstr>Pascal-Constantine</vt:lpstr>
      <vt:lpstr>Valerie-Payne</vt:lpstr>
      <vt:lpstr>Pete-Erpann</vt:lpstr>
      <vt:lpstr>François-Briand</vt:lpstr>
      <vt:lpstr>Bobby-Orgue</vt:lpstr>
      <vt:lpstr>Johan-Suedsson</vt:lpstr>
      <vt:lpstr>Boris-Richard</vt:lpstr>
      <vt:lpstr>Brigitte-Boily</vt:lpstr>
      <vt:lpstr>Marty-Sorley</vt:lpstr>
      <vt:lpstr>Ricky-Cotton</vt:lpstr>
      <vt:lpstr>Gump-Forresly</vt:lpstr>
      <vt:lpstr>Ron-Hextaldinair</vt:lpstr>
      <vt:lpstr>Josh-Henderson</vt:lpstr>
      <vt:lpstr>Clive-Barker</vt:lpstr>
      <vt:lpstr>Johnny-Knoxville</vt:lpstr>
      <vt:lpstr>Équipes-Concessions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 Tremblay</cp:lastModifiedBy>
  <dcterms:created xsi:type="dcterms:W3CDTF">2018-03-12T23:24:42Z</dcterms:created>
  <dcterms:modified xsi:type="dcterms:W3CDTF">2023-11-06T02:53:18Z</dcterms:modified>
</cp:coreProperties>
</file>